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0000" windowHeight="5060" firstSheet="4" activeTab="4"/>
  </bookViews>
  <sheets>
    <sheet name="Nysve" sheetId="1" r:id="rId1"/>
    <sheet name="Nyeng " sheetId="2" r:id="rId2"/>
    <sheet name="Lasteng" sheetId="3" r:id="rId3"/>
    <sheet name="Lastsv " sheetId="4" r:id="rId4"/>
    <sheet name="Data" sheetId="5" r:id="rId5"/>
    <sheet name="Graf 1 hjul " sheetId="6" r:id="rId6"/>
    <sheet name="Graf 2 hjul " sheetId="7" r:id="rId7"/>
    <sheet name="Graf 3 hjul " sheetId="8" r:id="rId8"/>
    <sheet name="Graf 4 hjul" sheetId="9" r:id="rId9"/>
  </sheets>
  <definedNames/>
  <calcPr fullCalcOnLoad="1"/>
</workbook>
</file>

<file path=xl/sharedStrings.xml><?xml version="1.0" encoding="utf-8"?>
<sst xmlns="http://schemas.openxmlformats.org/spreadsheetml/2006/main" count="52" uniqueCount="22">
  <si>
    <t>Ny</t>
  </si>
  <si>
    <t>Djup</t>
  </si>
  <si>
    <t>Tryck</t>
  </si>
  <si>
    <t>Vinkel (radian)</t>
  </si>
  <si>
    <t>Hjullast (kg)</t>
  </si>
  <si>
    <t>Ringtryck (kPa)</t>
  </si>
  <si>
    <t>Yta (m2)</t>
  </si>
  <si>
    <t>Radie (m)</t>
  </si>
  <si>
    <t xml:space="preserve">Kalkylark för att beräkna tryck under hjul. </t>
  </si>
  <si>
    <t>Trycket på olika djup i marken beräknas enligt den vanligaste formen för tryckberäkning som formulerades av Söhne på 1950-talet. Lasten antas här fördelad i en cirkel med ett uniformt marktryck som är lika med ringtrycket. Ange nedan last, ringtryck och koncentrationsfaktor för upp till fyra hjul. Koncentrationsfaktorn påverkar tryckets fördelning i sidled och kan sättas till 3 för torr jord upp till 6 för mycket våt jord.</t>
  </si>
  <si>
    <t>Hjul 1</t>
  </si>
  <si>
    <t>Hjul 2</t>
  </si>
  <si>
    <t>Hjul 3</t>
  </si>
  <si>
    <t>Hjul 4</t>
  </si>
  <si>
    <t>Koncentrationsfaktor</t>
  </si>
  <si>
    <t>Namn</t>
  </si>
  <si>
    <t>Ange data för hjul 1-4 i b6 till e9</t>
  </si>
  <si>
    <t>Tröska</t>
  </si>
  <si>
    <t>Framhjul</t>
  </si>
  <si>
    <t>Bakhjul</t>
  </si>
  <si>
    <t xml:space="preserve">Till höger visas beräkningar för hjul 1-4. </t>
  </si>
  <si>
    <t>Trycket visas också i grafer</t>
  </si>
</sst>
</file>

<file path=xl/styles.xml><?xml version="1.0" encoding="utf-8"?>
<styleSheet xmlns="http://schemas.openxmlformats.org/spreadsheetml/2006/main">
  <numFmts count="24">
    <numFmt numFmtId="5" formatCode="#,##0\ &quot;SEK&quot;;\-#,##0\ &quot;SEK&quot;"/>
    <numFmt numFmtId="6" formatCode="#,##0\ &quot;SEK&quot;;[Red]\-#,##0\ &quot;SEK&quot;"/>
    <numFmt numFmtId="7" formatCode="#,##0.00\ &quot;SEK&quot;;\-#,##0.00\ &quot;SEK&quot;"/>
    <numFmt numFmtId="8" formatCode="#,##0.00\ &quot;SEK&quot;;[Red]\-#,##0.00\ &quot;SEK&quot;"/>
    <numFmt numFmtId="42" formatCode="_-* #,##0\ &quot;SEK&quot;_-;\-* #,##0\ &quot;SEK&quot;_-;_-* &quot;-&quot;\ &quot;SEK&quot;_-;_-@_-"/>
    <numFmt numFmtId="41" formatCode="_-* #,##0\ _S_E_K_-;\-* #,##0\ _S_E_K_-;_-* &quot;-&quot;\ _S_E_K_-;_-@_-"/>
    <numFmt numFmtId="44" formatCode="_-* #,##0.00\ &quot;SEK&quot;_-;\-* #,##0.00\ &quot;SEK&quot;_-;_-* &quot;-&quot;??\ &quot;SEK&quot;_-;_-@_-"/>
    <numFmt numFmtId="43" formatCode="_-* #,##0.00\ _S_E_K_-;\-* #,##0.00\ _S_E_K_-;_-* &quot;-&quot;??\ _S_E_K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0"/>
      <name val="Arial"/>
      <family val="0"/>
    </font>
    <font>
      <sz val="24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9.2"/>
      <color indexed="8"/>
      <name val="Arial"/>
      <family val="0"/>
    </font>
    <font>
      <sz val="14.7"/>
      <color indexed="8"/>
      <name val="Arial"/>
      <family val="0"/>
    </font>
    <font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"/>
          <c:w val="0.8697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3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6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4699769"/>
        <c:axId val="22535874"/>
      </c:scatterChart>
      <c:valAx>
        <c:axId val="5469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crossBetween val="midCat"/>
        <c:dispUnits/>
      </c:valAx>
      <c:valAx>
        <c:axId val="22535874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976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3575"/>
          <c:y val="0.385"/>
          <c:w val="0.060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"/>
          <c:w val="0.8697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3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6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496275"/>
        <c:axId val="13466476"/>
      </c:scatterChart>
      <c:valAx>
        <c:axId val="1496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(kPa)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crossBetween val="midCat"/>
        <c:dispUnits/>
      </c:valAx>
      <c:valAx>
        <c:axId val="13466476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3575"/>
          <c:y val="0.385"/>
          <c:w val="0.060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"/>
          <c:w val="0.7847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1000 kg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4000 kg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10 000 kg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4089421"/>
        <c:axId val="17042742"/>
      </c:scatterChart>
      <c:valAx>
        <c:axId val="5408942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(kPa)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crossBetween val="midCat"/>
        <c:dispUnits/>
      </c:valAx>
      <c:valAx>
        <c:axId val="17042742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25"/>
          <c:y val="0.385"/>
          <c:w val="0.1437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"/>
          <c:w val="0.7847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1000 kg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4000 kg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10 000 kg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Data!$F$17:$F$316</c:f>
              <c:numCache>
                <c:ptCount val="1"/>
                <c:pt idx="0">
                  <c:v>149.9967035110555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9166951"/>
        <c:axId val="38284832"/>
      </c:scatterChart>
      <c:valAx>
        <c:axId val="1916695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crossBetween val="midCat"/>
        <c:dispUnits/>
      </c:valAx>
      <c:valAx>
        <c:axId val="38284832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25"/>
          <c:y val="0.385"/>
          <c:w val="0.1437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82"/>
          <c:w val="0.80625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axId val="9019169"/>
        <c:axId val="14063658"/>
      </c:scatterChart>
      <c:valAx>
        <c:axId val="90191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crossBetween val="midCat"/>
        <c:dispUnits/>
      </c:valAx>
      <c:valAx>
        <c:axId val="1406365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531"/>
          <c:w val="0.124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82"/>
          <c:w val="0.80625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axId val="59464059"/>
        <c:axId val="65414484"/>
      </c:scatterChart>
      <c:valAx>
        <c:axId val="594640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crossBetween val="midCat"/>
        <c:dispUnits/>
      </c:valAx>
      <c:valAx>
        <c:axId val="6541448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50625"/>
          <c:w val="0.124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82"/>
          <c:w val="0.793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Tr?ska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Data!$I$17:$I$329</c:f>
              <c:numCache>
                <c:ptCount val="313"/>
                <c:pt idx="200">
                  <c:v>0.01</c:v>
                </c:pt>
                <c:pt idx="201">
                  <c:v>0.02</c:v>
                </c:pt>
                <c:pt idx="202">
                  <c:v>0.03</c:v>
                </c:pt>
                <c:pt idx="203">
                  <c:v>0.04</c:v>
                </c:pt>
                <c:pt idx="204">
                  <c:v>0.05</c:v>
                </c:pt>
                <c:pt idx="205">
                  <c:v>0.060000000000000005</c:v>
                </c:pt>
                <c:pt idx="206">
                  <c:v>0.07</c:v>
                </c:pt>
                <c:pt idx="207">
                  <c:v>0.08</c:v>
                </c:pt>
                <c:pt idx="208">
                  <c:v>0.09</c:v>
                </c:pt>
                <c:pt idx="209">
                  <c:v>0.09999999999999999</c:v>
                </c:pt>
                <c:pt idx="210">
                  <c:v>0.10999999999999999</c:v>
                </c:pt>
                <c:pt idx="211">
                  <c:v>0.11999999999999998</c:v>
                </c:pt>
                <c:pt idx="212">
                  <c:v>0.12999999999999998</c:v>
                </c:pt>
                <c:pt idx="213">
                  <c:v>0.13999999999999999</c:v>
                </c:pt>
                <c:pt idx="214">
                  <c:v>0.15</c:v>
                </c:pt>
                <c:pt idx="215">
                  <c:v>0.16</c:v>
                </c:pt>
                <c:pt idx="216">
                  <c:v>0.17</c:v>
                </c:pt>
                <c:pt idx="217">
                  <c:v>0.18000000000000002</c:v>
                </c:pt>
                <c:pt idx="218">
                  <c:v>0.19000000000000003</c:v>
                </c:pt>
                <c:pt idx="219">
                  <c:v>0.20000000000000004</c:v>
                </c:pt>
                <c:pt idx="220">
                  <c:v>0.21000000000000005</c:v>
                </c:pt>
                <c:pt idx="221">
                  <c:v>0.22000000000000006</c:v>
                </c:pt>
                <c:pt idx="222">
                  <c:v>0.23000000000000007</c:v>
                </c:pt>
                <c:pt idx="223">
                  <c:v>0.24000000000000007</c:v>
                </c:pt>
                <c:pt idx="224">
                  <c:v>0.25000000000000006</c:v>
                </c:pt>
                <c:pt idx="225">
                  <c:v>0.26000000000000006</c:v>
                </c:pt>
                <c:pt idx="226">
                  <c:v>0.2700000000000001</c:v>
                </c:pt>
                <c:pt idx="227">
                  <c:v>0.2800000000000001</c:v>
                </c:pt>
                <c:pt idx="228">
                  <c:v>0.2900000000000001</c:v>
                </c:pt>
                <c:pt idx="229">
                  <c:v>0.3000000000000001</c:v>
                </c:pt>
                <c:pt idx="230">
                  <c:v>0.3100000000000001</c:v>
                </c:pt>
                <c:pt idx="231">
                  <c:v>0.3200000000000001</c:v>
                </c:pt>
                <c:pt idx="232">
                  <c:v>0.3300000000000001</c:v>
                </c:pt>
                <c:pt idx="233">
                  <c:v>0.34000000000000014</c:v>
                </c:pt>
                <c:pt idx="234">
                  <c:v>0.35000000000000014</c:v>
                </c:pt>
                <c:pt idx="235">
                  <c:v>0.36000000000000015</c:v>
                </c:pt>
                <c:pt idx="236">
                  <c:v>0.37000000000000016</c:v>
                </c:pt>
                <c:pt idx="237">
                  <c:v>0.38000000000000017</c:v>
                </c:pt>
                <c:pt idx="238">
                  <c:v>0.3900000000000002</c:v>
                </c:pt>
                <c:pt idx="239">
                  <c:v>0.4000000000000002</c:v>
                </c:pt>
                <c:pt idx="240">
                  <c:v>0.4100000000000002</c:v>
                </c:pt>
                <c:pt idx="241">
                  <c:v>0.4200000000000002</c:v>
                </c:pt>
                <c:pt idx="242">
                  <c:v>0.4300000000000002</c:v>
                </c:pt>
                <c:pt idx="243">
                  <c:v>0.4400000000000002</c:v>
                </c:pt>
                <c:pt idx="244">
                  <c:v>0.45000000000000023</c:v>
                </c:pt>
                <c:pt idx="245">
                  <c:v>0.46000000000000024</c:v>
                </c:pt>
                <c:pt idx="246">
                  <c:v>0.47000000000000025</c:v>
                </c:pt>
                <c:pt idx="247">
                  <c:v>0.48000000000000026</c:v>
                </c:pt>
                <c:pt idx="248">
                  <c:v>0.49000000000000027</c:v>
                </c:pt>
                <c:pt idx="249">
                  <c:v>0.5000000000000002</c:v>
                </c:pt>
                <c:pt idx="250">
                  <c:v>0.5100000000000002</c:v>
                </c:pt>
                <c:pt idx="251">
                  <c:v>0.5200000000000002</c:v>
                </c:pt>
                <c:pt idx="252">
                  <c:v>0.5300000000000002</c:v>
                </c:pt>
                <c:pt idx="253">
                  <c:v>0.5400000000000003</c:v>
                </c:pt>
                <c:pt idx="254">
                  <c:v>0.5500000000000003</c:v>
                </c:pt>
                <c:pt idx="255">
                  <c:v>0.5600000000000003</c:v>
                </c:pt>
                <c:pt idx="256">
                  <c:v>0.5700000000000003</c:v>
                </c:pt>
                <c:pt idx="257">
                  <c:v>0.5800000000000003</c:v>
                </c:pt>
                <c:pt idx="258">
                  <c:v>0.5900000000000003</c:v>
                </c:pt>
                <c:pt idx="259">
                  <c:v>0.6000000000000003</c:v>
                </c:pt>
                <c:pt idx="260">
                  <c:v>0.6100000000000003</c:v>
                </c:pt>
                <c:pt idx="261">
                  <c:v>0.6200000000000003</c:v>
                </c:pt>
                <c:pt idx="262">
                  <c:v>0.6300000000000003</c:v>
                </c:pt>
                <c:pt idx="263">
                  <c:v>0.6400000000000003</c:v>
                </c:pt>
                <c:pt idx="264">
                  <c:v>0.6500000000000004</c:v>
                </c:pt>
                <c:pt idx="265">
                  <c:v>0.6600000000000004</c:v>
                </c:pt>
                <c:pt idx="266">
                  <c:v>0.6700000000000004</c:v>
                </c:pt>
                <c:pt idx="267">
                  <c:v>0.6800000000000004</c:v>
                </c:pt>
                <c:pt idx="268">
                  <c:v>0.6900000000000004</c:v>
                </c:pt>
                <c:pt idx="269">
                  <c:v>0.7000000000000004</c:v>
                </c:pt>
                <c:pt idx="270">
                  <c:v>0.7100000000000004</c:v>
                </c:pt>
                <c:pt idx="271">
                  <c:v>0.7200000000000004</c:v>
                </c:pt>
                <c:pt idx="272">
                  <c:v>0.7300000000000004</c:v>
                </c:pt>
                <c:pt idx="273">
                  <c:v>0.7400000000000004</c:v>
                </c:pt>
                <c:pt idx="274">
                  <c:v>0.7500000000000004</c:v>
                </c:pt>
                <c:pt idx="275">
                  <c:v>0.7600000000000005</c:v>
                </c:pt>
                <c:pt idx="276">
                  <c:v>0.7700000000000005</c:v>
                </c:pt>
                <c:pt idx="277">
                  <c:v>0.7800000000000005</c:v>
                </c:pt>
                <c:pt idx="278">
                  <c:v>0.7900000000000005</c:v>
                </c:pt>
                <c:pt idx="279">
                  <c:v>0.8000000000000005</c:v>
                </c:pt>
                <c:pt idx="280">
                  <c:v>0.8100000000000005</c:v>
                </c:pt>
                <c:pt idx="281">
                  <c:v>0.8200000000000005</c:v>
                </c:pt>
                <c:pt idx="282">
                  <c:v>0.8300000000000005</c:v>
                </c:pt>
                <c:pt idx="283">
                  <c:v>0.8400000000000005</c:v>
                </c:pt>
                <c:pt idx="284">
                  <c:v>0.8500000000000005</c:v>
                </c:pt>
                <c:pt idx="285">
                  <c:v>0.8600000000000005</c:v>
                </c:pt>
                <c:pt idx="286">
                  <c:v>0.8700000000000006</c:v>
                </c:pt>
                <c:pt idx="287">
                  <c:v>0.8800000000000006</c:v>
                </c:pt>
                <c:pt idx="288">
                  <c:v>0.8900000000000006</c:v>
                </c:pt>
                <c:pt idx="289">
                  <c:v>0.9000000000000006</c:v>
                </c:pt>
                <c:pt idx="290">
                  <c:v>0.9100000000000006</c:v>
                </c:pt>
                <c:pt idx="291">
                  <c:v>0.9200000000000006</c:v>
                </c:pt>
                <c:pt idx="292">
                  <c:v>0.9300000000000006</c:v>
                </c:pt>
                <c:pt idx="293">
                  <c:v>0.9400000000000006</c:v>
                </c:pt>
                <c:pt idx="294">
                  <c:v>0.9500000000000006</c:v>
                </c:pt>
                <c:pt idx="295">
                  <c:v>0.9600000000000006</c:v>
                </c:pt>
                <c:pt idx="296">
                  <c:v>0.9700000000000006</c:v>
                </c:pt>
                <c:pt idx="297">
                  <c:v>0.9800000000000006</c:v>
                </c:pt>
                <c:pt idx="298">
                  <c:v>0.9900000000000007</c:v>
                </c:pt>
                <c:pt idx="299">
                  <c:v>1.0000000000000007</c:v>
                </c:pt>
              </c:numCache>
            </c:numRef>
          </c:yVal>
          <c:smooth val="1"/>
        </c:ser>
        <c:axId val="51859445"/>
        <c:axId val="64081822"/>
      </c:scatterChart>
      <c:valAx>
        <c:axId val="518594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crossBetween val="midCat"/>
        <c:dispUnits/>
      </c:valAx>
      <c:valAx>
        <c:axId val="6408182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9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7525"/>
          <c:w val="0.138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82"/>
          <c:w val="0.793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Framhjul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Data!$G$17:$G$329</c:f>
              <c:numCache>
                <c:ptCount val="3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Bakhjul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Data!$H$17:$H$329</c:f>
              <c:numCache>
                <c:ptCount val="313"/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0.060000000000000005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0.09999999999999999</c:v>
                </c:pt>
                <c:pt idx="110">
                  <c:v>0.10999999999999999</c:v>
                </c:pt>
                <c:pt idx="111">
                  <c:v>0.11999999999999998</c:v>
                </c:pt>
                <c:pt idx="112">
                  <c:v>0.12999999999999998</c:v>
                </c:pt>
                <c:pt idx="113">
                  <c:v>0.13999999999999999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0.18000000000000002</c:v>
                </c:pt>
                <c:pt idx="118">
                  <c:v>0.19000000000000003</c:v>
                </c:pt>
                <c:pt idx="119">
                  <c:v>0.20000000000000004</c:v>
                </c:pt>
                <c:pt idx="120">
                  <c:v>0.21000000000000005</c:v>
                </c:pt>
                <c:pt idx="121">
                  <c:v>0.22000000000000006</c:v>
                </c:pt>
                <c:pt idx="122">
                  <c:v>0.23000000000000007</c:v>
                </c:pt>
                <c:pt idx="123">
                  <c:v>0.24000000000000007</c:v>
                </c:pt>
                <c:pt idx="124">
                  <c:v>0.25000000000000006</c:v>
                </c:pt>
                <c:pt idx="125">
                  <c:v>0.26000000000000006</c:v>
                </c:pt>
                <c:pt idx="126">
                  <c:v>0.2700000000000001</c:v>
                </c:pt>
                <c:pt idx="127">
                  <c:v>0.2800000000000001</c:v>
                </c:pt>
                <c:pt idx="128">
                  <c:v>0.2900000000000001</c:v>
                </c:pt>
                <c:pt idx="129">
                  <c:v>0.3000000000000001</c:v>
                </c:pt>
                <c:pt idx="130">
                  <c:v>0.3100000000000001</c:v>
                </c:pt>
                <c:pt idx="131">
                  <c:v>0.3200000000000001</c:v>
                </c:pt>
                <c:pt idx="132">
                  <c:v>0.3300000000000001</c:v>
                </c:pt>
                <c:pt idx="133">
                  <c:v>0.34000000000000014</c:v>
                </c:pt>
                <c:pt idx="134">
                  <c:v>0.35000000000000014</c:v>
                </c:pt>
                <c:pt idx="135">
                  <c:v>0.36000000000000015</c:v>
                </c:pt>
                <c:pt idx="136">
                  <c:v>0.37000000000000016</c:v>
                </c:pt>
                <c:pt idx="137">
                  <c:v>0.38000000000000017</c:v>
                </c:pt>
                <c:pt idx="138">
                  <c:v>0.3900000000000002</c:v>
                </c:pt>
                <c:pt idx="139">
                  <c:v>0.4000000000000002</c:v>
                </c:pt>
                <c:pt idx="140">
                  <c:v>0.4100000000000002</c:v>
                </c:pt>
                <c:pt idx="141">
                  <c:v>0.4200000000000002</c:v>
                </c:pt>
                <c:pt idx="142">
                  <c:v>0.4300000000000002</c:v>
                </c:pt>
                <c:pt idx="143">
                  <c:v>0.4400000000000002</c:v>
                </c:pt>
                <c:pt idx="144">
                  <c:v>0.45000000000000023</c:v>
                </c:pt>
                <c:pt idx="145">
                  <c:v>0.46000000000000024</c:v>
                </c:pt>
                <c:pt idx="146">
                  <c:v>0.47000000000000025</c:v>
                </c:pt>
                <c:pt idx="147">
                  <c:v>0.48000000000000026</c:v>
                </c:pt>
                <c:pt idx="148">
                  <c:v>0.49000000000000027</c:v>
                </c:pt>
                <c:pt idx="149">
                  <c:v>0.5000000000000002</c:v>
                </c:pt>
                <c:pt idx="150">
                  <c:v>0.5100000000000002</c:v>
                </c:pt>
                <c:pt idx="151">
                  <c:v>0.5200000000000002</c:v>
                </c:pt>
                <c:pt idx="152">
                  <c:v>0.5300000000000002</c:v>
                </c:pt>
                <c:pt idx="153">
                  <c:v>0.5400000000000003</c:v>
                </c:pt>
                <c:pt idx="154">
                  <c:v>0.5500000000000003</c:v>
                </c:pt>
                <c:pt idx="155">
                  <c:v>0.5600000000000003</c:v>
                </c:pt>
                <c:pt idx="156">
                  <c:v>0.5700000000000003</c:v>
                </c:pt>
                <c:pt idx="157">
                  <c:v>0.5800000000000003</c:v>
                </c:pt>
                <c:pt idx="158">
                  <c:v>0.5900000000000003</c:v>
                </c:pt>
                <c:pt idx="159">
                  <c:v>0.6000000000000003</c:v>
                </c:pt>
                <c:pt idx="160">
                  <c:v>0.6100000000000003</c:v>
                </c:pt>
                <c:pt idx="161">
                  <c:v>0.6200000000000003</c:v>
                </c:pt>
                <c:pt idx="162">
                  <c:v>0.6300000000000003</c:v>
                </c:pt>
                <c:pt idx="163">
                  <c:v>0.6400000000000003</c:v>
                </c:pt>
                <c:pt idx="164">
                  <c:v>0.6500000000000004</c:v>
                </c:pt>
                <c:pt idx="165">
                  <c:v>0.6600000000000004</c:v>
                </c:pt>
                <c:pt idx="166">
                  <c:v>0.6700000000000004</c:v>
                </c:pt>
                <c:pt idx="167">
                  <c:v>0.6800000000000004</c:v>
                </c:pt>
                <c:pt idx="168">
                  <c:v>0.6900000000000004</c:v>
                </c:pt>
                <c:pt idx="169">
                  <c:v>0.7000000000000004</c:v>
                </c:pt>
                <c:pt idx="170">
                  <c:v>0.7100000000000004</c:v>
                </c:pt>
                <c:pt idx="171">
                  <c:v>0.7200000000000004</c:v>
                </c:pt>
                <c:pt idx="172">
                  <c:v>0.7300000000000004</c:v>
                </c:pt>
                <c:pt idx="173">
                  <c:v>0.7400000000000004</c:v>
                </c:pt>
                <c:pt idx="174">
                  <c:v>0.7500000000000004</c:v>
                </c:pt>
                <c:pt idx="175">
                  <c:v>0.7600000000000005</c:v>
                </c:pt>
                <c:pt idx="176">
                  <c:v>0.7700000000000005</c:v>
                </c:pt>
                <c:pt idx="177">
                  <c:v>0.7800000000000005</c:v>
                </c:pt>
                <c:pt idx="178">
                  <c:v>0.7900000000000005</c:v>
                </c:pt>
                <c:pt idx="179">
                  <c:v>0.8000000000000005</c:v>
                </c:pt>
                <c:pt idx="180">
                  <c:v>0.8100000000000005</c:v>
                </c:pt>
                <c:pt idx="181">
                  <c:v>0.8200000000000005</c:v>
                </c:pt>
                <c:pt idx="182">
                  <c:v>0.8300000000000005</c:v>
                </c:pt>
                <c:pt idx="183">
                  <c:v>0.8400000000000005</c:v>
                </c:pt>
                <c:pt idx="184">
                  <c:v>0.8500000000000005</c:v>
                </c:pt>
                <c:pt idx="185">
                  <c:v>0.8600000000000005</c:v>
                </c:pt>
                <c:pt idx="186">
                  <c:v>0.8700000000000006</c:v>
                </c:pt>
                <c:pt idx="187">
                  <c:v>0.8800000000000006</c:v>
                </c:pt>
                <c:pt idx="188">
                  <c:v>0.8900000000000006</c:v>
                </c:pt>
                <c:pt idx="189">
                  <c:v>0.9000000000000006</c:v>
                </c:pt>
                <c:pt idx="190">
                  <c:v>0.9100000000000006</c:v>
                </c:pt>
                <c:pt idx="191">
                  <c:v>0.9200000000000006</c:v>
                </c:pt>
                <c:pt idx="192">
                  <c:v>0.9300000000000006</c:v>
                </c:pt>
                <c:pt idx="193">
                  <c:v>0.9400000000000006</c:v>
                </c:pt>
                <c:pt idx="194">
                  <c:v>0.9500000000000006</c:v>
                </c:pt>
                <c:pt idx="195">
                  <c:v>0.9600000000000006</c:v>
                </c:pt>
                <c:pt idx="196">
                  <c:v>0.9700000000000006</c:v>
                </c:pt>
                <c:pt idx="197">
                  <c:v>0.9800000000000006</c:v>
                </c:pt>
                <c:pt idx="198">
                  <c:v>0.9900000000000007</c:v>
                </c:pt>
                <c:pt idx="199">
                  <c:v>1.0000000000000007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Data!$B$8</c:f>
              <c:strCache>
                <c:ptCount val="1"/>
                <c:pt idx="0">
                  <c:v>Tr?ska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Data!$F$17:$F$329</c:f>
              <c:numCache>
                <c:ptCount val="313"/>
                <c:pt idx="0">
                  <c:v>149.9967035110555</c:v>
                </c:pt>
                <c:pt idx="1">
                  <c:v>149.94870901001389</c:v>
                </c:pt>
                <c:pt idx="2">
                  <c:v>149.75193949733472</c:v>
                </c:pt>
                <c:pt idx="3">
                  <c:v>149.26334306365774</c:v>
                </c:pt>
                <c:pt idx="4">
                  <c:v>148.33534693947792</c:v>
                </c:pt>
                <c:pt idx="5">
                  <c:v>146.84722439375642</c:v>
                </c:pt>
                <c:pt idx="6">
                  <c:v>144.72579124458258</c:v>
                </c:pt>
                <c:pt idx="7">
                  <c:v>141.9528013954122</c:v>
                </c:pt>
                <c:pt idx="8">
                  <c:v>138.56081601064767</c:v>
                </c:pt>
                <c:pt idx="9">
                  <c:v>134.62172128173927</c:v>
                </c:pt>
                <c:pt idx="10">
                  <c:v>130.23238371404736</c:v>
                </c:pt>
                <c:pt idx="11">
                  <c:v>125.50091179150579</c:v>
                </c:pt>
                <c:pt idx="12">
                  <c:v>120.5355286010901</c:v>
                </c:pt>
                <c:pt idx="13">
                  <c:v>115.43676524804987</c:v>
                </c:pt>
                <c:pt idx="14">
                  <c:v>110.29281617196627</c:v>
                </c:pt>
                <c:pt idx="15">
                  <c:v>105.17745722900477</c:v>
                </c:pt>
                <c:pt idx="16">
                  <c:v>100.14980191942769</c:v>
                </c:pt>
                <c:pt idx="17">
                  <c:v>95.25522854804203</c:v>
                </c:pt>
                <c:pt idx="18">
                  <c:v>90.52694776266195</c:v>
                </c:pt>
                <c:pt idx="19">
                  <c:v>85.98783089444652</c:v>
                </c:pt>
                <c:pt idx="20">
                  <c:v>81.65225207503013</c:v>
                </c:pt>
                <c:pt idx="21">
                  <c:v>77.52779963600695</c:v>
                </c:pt>
                <c:pt idx="22">
                  <c:v>73.61678476274842</c:v>
                </c:pt>
                <c:pt idx="23">
                  <c:v>69.91752274939752</c:v>
                </c:pt>
                <c:pt idx="24">
                  <c:v>66.42539073389905</c:v>
                </c:pt>
                <c:pt idx="25">
                  <c:v>63.133681209576956</c:v>
                </c:pt>
                <c:pt idx="26">
                  <c:v>60.034277473765954</c:v>
                </c:pt>
                <c:pt idx="27">
                  <c:v>57.11817881458618</c:v>
                </c:pt>
                <c:pt idx="28">
                  <c:v>54.375901936136316</c:v>
                </c:pt>
                <c:pt idx="29">
                  <c:v>51.797782361217365</c:v>
                </c:pt>
                <c:pt idx="30">
                  <c:v>49.37419623975831</c:v>
                </c:pt>
                <c:pt idx="31">
                  <c:v>47.09571965561198</c:v>
                </c:pt>
                <c:pt idx="32">
                  <c:v>44.953239440873794</c:v>
                </c:pt>
                <c:pt idx="33">
                  <c:v>42.93802679849296</c:v>
                </c:pt>
                <c:pt idx="34">
                  <c:v>41.04178273400641</c:v>
                </c:pt>
                <c:pt idx="35">
                  <c:v>39.256662389986126</c:v>
                </c:pt>
                <c:pt idx="36">
                  <c:v>37.575283822662065</c:v>
                </c:pt>
                <c:pt idx="37">
                  <c:v>35.99072551062428</c:v>
                </c:pt>
                <c:pt idx="38">
                  <c:v>34.496515891408414</c:v>
                </c:pt>
                <c:pt idx="39">
                  <c:v>33.086617437673915</c:v>
                </c:pt>
                <c:pt idx="40">
                  <c:v>31.755407170721224</c:v>
                </c:pt>
                <c:pt idx="41">
                  <c:v>30.497655031388497</c:v>
                </c:pt>
                <c:pt idx="42">
                  <c:v>29.30850115885234</c:v>
                </c:pt>
                <c:pt idx="43">
                  <c:v>28.18343284361495</c:v>
                </c:pt>
                <c:pt idx="44">
                  <c:v>27.118261703552708</c:v>
                </c:pt>
                <c:pt idx="45">
                  <c:v>26.1091014666047</c:v>
                </c:pt>
                <c:pt idx="46">
                  <c:v>25.152346618834144</c:v>
                </c:pt>
                <c:pt idx="47">
                  <c:v>24.244652083029912</c:v>
                </c:pt>
                <c:pt idx="48">
                  <c:v>23.382914023531647</c:v>
                </c:pt>
                <c:pt idx="49">
                  <c:v>22.56425182195228</c:v>
                </c:pt>
                <c:pt idx="50">
                  <c:v>21.785991231570804</c:v>
                </c:pt>
                <c:pt idx="51">
                  <c:v>21.04564869199465</c:v>
                </c:pt>
                <c:pt idx="52">
                  <c:v>20.340916767622808</c:v>
                </c:pt>
                <c:pt idx="53">
                  <c:v>19.669650661473376</c:v>
                </c:pt>
                <c:pt idx="54">
                  <c:v>19.02985574850672</c:v>
                </c:pt>
                <c:pt idx="55">
                  <c:v>18.419676068504508</c:v>
                </c:pt>
                <c:pt idx="56">
                  <c:v>17.837383716938653</c:v>
                </c:pt>
                <c:pt idx="57">
                  <c:v>17.281369072392998</c:v>
                </c:pt>
                <c:pt idx="58">
                  <c:v>16.75013180046821</c:v>
                </c:pt>
                <c:pt idx="59">
                  <c:v>16.242272576299822</c:v>
                </c:pt>
                <c:pt idx="60">
                  <c:v>15.756485470569647</c:v>
                </c:pt>
                <c:pt idx="61">
                  <c:v>15.291550946960724</c:v>
                </c:pt>
                <c:pt idx="62">
                  <c:v>14.84632942224302</c:v>
                </c:pt>
                <c:pt idx="63">
                  <c:v>14.419755343458734</c:v>
                </c:pt>
                <c:pt idx="64">
                  <c:v>14.01083173992354</c:v>
                </c:pt>
                <c:pt idx="65">
                  <c:v>13.618625210911512</c:v>
                </c:pt>
                <c:pt idx="66">
                  <c:v>13.242261312914161</c:v>
                </c:pt>
                <c:pt idx="67">
                  <c:v>12.880920313224792</c:v>
                </c:pt>
                <c:pt idx="68">
                  <c:v>12.533833279296452</c:v>
                </c:pt>
                <c:pt idx="69">
                  <c:v>12.200278475836196</c:v>
                </c:pt>
                <c:pt idx="70">
                  <c:v>11.87957804394043</c:v>
                </c:pt>
                <c:pt idx="71">
                  <c:v>11.571094938742732</c:v>
                </c:pt>
                <c:pt idx="72">
                  <c:v>11.27423010404645</c:v>
                </c:pt>
                <c:pt idx="73">
                  <c:v>10.98841986425279</c:v>
                </c:pt>
                <c:pt idx="74">
                  <c:v>10.713133515589057</c:v>
                </c:pt>
                <c:pt idx="75">
                  <c:v>10.447871100186894</c:v>
                </c:pt>
                <c:pt idx="76">
                  <c:v>10.192161347982381</c:v>
                </c:pt>
                <c:pt idx="77">
                  <c:v>9.945559772703561</c:v>
                </c:pt>
                <c:pt idx="78">
                  <c:v>9.707646909396312</c:v>
                </c:pt>
                <c:pt idx="79">
                  <c:v>9.478026682020435</c:v>
                </c:pt>
                <c:pt idx="80">
                  <c:v>9.256324890633499</c:v>
                </c:pt>
                <c:pt idx="81">
                  <c:v>9.04218780857844</c:v>
                </c:pt>
                <c:pt idx="82">
                  <c:v>8.835280880910773</c:v>
                </c:pt>
                <c:pt idx="83">
                  <c:v>8.635287516048235</c:v>
                </c:pt>
                <c:pt idx="84">
                  <c:v>8.441907963306317</c:v>
                </c:pt>
                <c:pt idx="85">
                  <c:v>8.254858269602172</c:v>
                </c:pt>
                <c:pt idx="86">
                  <c:v>8.073869309176507</c:v>
                </c:pt>
                <c:pt idx="87">
                  <c:v>7.898685880697237</c:v>
                </c:pt>
                <c:pt idx="88">
                  <c:v>7.729065866577633</c:v>
                </c:pt>
                <c:pt idx="89">
                  <c:v>7.564779449772718</c:v>
                </c:pt>
                <c:pt idx="90">
                  <c:v>7.405608383704965</c:v>
                </c:pt>
                <c:pt idx="91">
                  <c:v>7.251345311329721</c:v>
                </c:pt>
                <c:pt idx="92">
                  <c:v>7.101793129674228</c:v>
                </c:pt>
                <c:pt idx="93">
                  <c:v>6.9567643964832335</c:v>
                </c:pt>
                <c:pt idx="94">
                  <c:v>6.816080775873195</c:v>
                </c:pt>
                <c:pt idx="95">
                  <c:v>6.679572520147165</c:v>
                </c:pt>
                <c:pt idx="96">
                  <c:v>6.54707798514873</c:v>
                </c:pt>
                <c:pt idx="97">
                  <c:v>6.418443176739403</c:v>
                </c:pt>
                <c:pt idx="98">
                  <c:v>6.293521326176455</c:v>
                </c:pt>
                <c:pt idx="99">
                  <c:v>6.172172492338779</c:v>
                </c:pt>
                <c:pt idx="100">
                  <c:v>149.9997925129821</c:v>
                </c:pt>
                <c:pt idx="101">
                  <c:v>149.9967035110555</c:v>
                </c:pt>
                <c:pt idx="102">
                  <c:v>149.98350540447333</c:v>
                </c:pt>
                <c:pt idx="103">
                  <c:v>149.94870901001389</c:v>
                </c:pt>
                <c:pt idx="104">
                  <c:v>149.87734277388185</c:v>
                </c:pt>
                <c:pt idx="105">
                  <c:v>149.75193949733472</c:v>
                </c:pt>
                <c:pt idx="106">
                  <c:v>149.55364305649545</c:v>
                </c:pt>
                <c:pt idx="107">
                  <c:v>149.26334306365774</c:v>
                </c:pt>
                <c:pt idx="108">
                  <c:v>148.8627511754651</c:v>
                </c:pt>
                <c:pt idx="109">
                  <c:v>148.33534693947792</c:v>
                </c:pt>
                <c:pt idx="110">
                  <c:v>147.66714084309493</c:v>
                </c:pt>
                <c:pt idx="111">
                  <c:v>146.84722439375642</c:v>
                </c:pt>
                <c:pt idx="112">
                  <c:v>145.8680986437403</c:v>
                </c:pt>
                <c:pt idx="113">
                  <c:v>144.72579124458258</c:v>
                </c:pt>
                <c:pt idx="114">
                  <c:v>143.41978640096931</c:v>
                </c:pt>
                <c:pt idx="115">
                  <c:v>141.9528013954122</c:v>
                </c:pt>
                <c:pt idx="116">
                  <c:v>140.33044782458663</c:v>
                </c:pt>
                <c:pt idx="117">
                  <c:v>138.56081601064767</c:v>
                </c:pt>
                <c:pt idx="118">
                  <c:v>136.65401820767013</c:v>
                </c:pt>
                <c:pt idx="119">
                  <c:v>134.62172128173927</c:v>
                </c:pt>
                <c:pt idx="120">
                  <c:v>132.4766934972019</c:v>
                </c:pt>
                <c:pt idx="121">
                  <c:v>130.2323837140473</c:v>
                </c:pt>
                <c:pt idx="122">
                  <c:v>127.90254530115408</c:v>
                </c:pt>
                <c:pt idx="123">
                  <c:v>125.50091179150573</c:v>
                </c:pt>
                <c:pt idx="124">
                  <c:v>123.04092695498171</c:v>
                </c:pt>
                <c:pt idx="125">
                  <c:v>120.53552860109006</c:v>
                </c:pt>
                <c:pt idx="126">
                  <c:v>117.99698300317576</c:v>
                </c:pt>
                <c:pt idx="127">
                  <c:v>115.43676524804981</c:v>
                </c:pt>
                <c:pt idx="128">
                  <c:v>112.8654799195362</c:v>
                </c:pt>
                <c:pt idx="129">
                  <c:v>110.29281617196627</c:v>
                </c:pt>
                <c:pt idx="130">
                  <c:v>107.72753129888397</c:v>
                </c:pt>
                <c:pt idx="131">
                  <c:v>105.17745722900472</c:v>
                </c:pt>
                <c:pt idx="132">
                  <c:v>102.64952488293565</c:v>
                </c:pt>
                <c:pt idx="133">
                  <c:v>100.14980191942763</c:v>
                </c:pt>
                <c:pt idx="134">
                  <c:v>97.68354002851473</c:v>
                </c:pt>
                <c:pt idx="135">
                  <c:v>95.255228548042</c:v>
                </c:pt>
                <c:pt idx="136">
                  <c:v>92.86865176157333</c:v>
                </c:pt>
                <c:pt idx="137">
                  <c:v>90.52694776266189</c:v>
                </c:pt>
                <c:pt idx="138">
                  <c:v>88.23266723466251</c:v>
                </c:pt>
                <c:pt idx="139">
                  <c:v>85.98783089444652</c:v>
                </c:pt>
                <c:pt idx="140">
                  <c:v>83.79398468446068</c:v>
                </c:pt>
                <c:pt idx="141">
                  <c:v>81.65225207503009</c:v>
                </c:pt>
                <c:pt idx="142">
                  <c:v>79.56338306357328</c:v>
                </c:pt>
                <c:pt idx="143">
                  <c:v>77.52779963600695</c:v>
                </c:pt>
                <c:pt idx="144">
                  <c:v>75.54563759465822</c:v>
                </c:pt>
                <c:pt idx="145">
                  <c:v>73.61678476274842</c:v>
                </c:pt>
                <c:pt idx="146">
                  <c:v>71.74091565371316</c:v>
                </c:pt>
                <c:pt idx="147">
                  <c:v>69.91752274939752</c:v>
                </c:pt>
                <c:pt idx="148">
                  <c:v>68.14594456895658</c:v>
                </c:pt>
                <c:pt idx="149">
                  <c:v>66.42539073389905</c:v>
                </c:pt>
                <c:pt idx="150">
                  <c:v>64.75496424731647</c:v>
                </c:pt>
                <c:pt idx="151">
                  <c:v>63.133681209576956</c:v>
                </c:pt>
                <c:pt idx="152">
                  <c:v>61.56048819077674</c:v>
                </c:pt>
                <c:pt idx="153">
                  <c:v>60.034277473765904</c:v>
                </c:pt>
                <c:pt idx="154">
                  <c:v>58.55390037196895</c:v>
                </c:pt>
                <c:pt idx="155">
                  <c:v>57.11817881458613</c:v>
                </c:pt>
                <c:pt idx="156">
                  <c:v>55.72591537891774</c:v>
                </c:pt>
                <c:pt idx="157">
                  <c:v>54.375901936136316</c:v>
                </c:pt>
                <c:pt idx="158">
                  <c:v>53.06692706331221</c:v>
                </c:pt>
                <c:pt idx="159">
                  <c:v>51.797782361217365</c:v>
                </c:pt>
                <c:pt idx="160">
                  <c:v>50.56726780463599</c:v>
                </c:pt>
                <c:pt idx="161">
                  <c:v>49.37419623975831</c:v>
                </c:pt>
                <c:pt idx="162">
                  <c:v>48.217397131828236</c:v>
                </c:pt>
                <c:pt idx="163">
                  <c:v>47.09571965561198</c:v>
                </c:pt>
                <c:pt idx="164">
                  <c:v>46.00803521147255</c:v>
                </c:pt>
                <c:pt idx="165">
                  <c:v>44.953239440873794</c:v>
                </c:pt>
                <c:pt idx="166">
                  <c:v>43.930253806964856</c:v>
                </c:pt>
                <c:pt idx="167">
                  <c:v>42.93802679849296</c:v>
                </c:pt>
                <c:pt idx="168">
                  <c:v>41.97553480859577</c:v>
                </c:pt>
                <c:pt idx="169">
                  <c:v>41.04178273400641</c:v>
                </c:pt>
                <c:pt idx="170">
                  <c:v>40.13580433480096</c:v>
                </c:pt>
                <c:pt idx="171">
                  <c:v>39.256662389986126</c:v>
                </c:pt>
                <c:pt idx="172">
                  <c:v>38.40344867991251</c:v>
                </c:pt>
                <c:pt idx="173">
                  <c:v>37.575283822662</c:v>
                </c:pt>
                <c:pt idx="174">
                  <c:v>36.77131698814525</c:v>
                </c:pt>
                <c:pt idx="175">
                  <c:v>35.99072551062428</c:v>
                </c:pt>
                <c:pt idx="176">
                  <c:v>35.232714417695895</c:v>
                </c:pt>
                <c:pt idx="177">
                  <c:v>34.496515891408414</c:v>
                </c:pt>
                <c:pt idx="178">
                  <c:v>33.78138867509544</c:v>
                </c:pt>
                <c:pt idx="179">
                  <c:v>33.086617437673915</c:v>
                </c:pt>
                <c:pt idx="180">
                  <c:v>32.411512105532815</c:v>
                </c:pt>
                <c:pt idx="181">
                  <c:v>31.755407170721224</c:v>
                </c:pt>
                <c:pt idx="182">
                  <c:v>31.11766098289477</c:v>
                </c:pt>
                <c:pt idx="183">
                  <c:v>30.497655031388497</c:v>
                </c:pt>
                <c:pt idx="184">
                  <c:v>29.894793222827353</c:v>
                </c:pt>
                <c:pt idx="185">
                  <c:v>29.30850115885234</c:v>
                </c:pt>
                <c:pt idx="186">
                  <c:v>28.738225417809222</c:v>
                </c:pt>
                <c:pt idx="187">
                  <c:v>28.1834328436149</c:v>
                </c:pt>
                <c:pt idx="188">
                  <c:v>27.643609844463036</c:v>
                </c:pt>
                <c:pt idx="189">
                  <c:v>27.118261703552708</c:v>
                </c:pt>
                <c:pt idx="190">
                  <c:v>26.60691190360895</c:v>
                </c:pt>
                <c:pt idx="191">
                  <c:v>26.1091014666047</c:v>
                </c:pt>
                <c:pt idx="192">
                  <c:v>25.624388309785996</c:v>
                </c:pt>
                <c:pt idx="193">
                  <c:v>25.152346618834144</c:v>
                </c:pt>
                <c:pt idx="194">
                  <c:v>24.692566238772613</c:v>
                </c:pt>
                <c:pt idx="195">
                  <c:v>24.244652083029912</c:v>
                </c:pt>
                <c:pt idx="196">
                  <c:v>23.808223560903702</c:v>
                </c:pt>
                <c:pt idx="197">
                  <c:v>23.382914023531647</c:v>
                </c:pt>
                <c:pt idx="198">
                  <c:v>22.968370228353546</c:v>
                </c:pt>
                <c:pt idx="199">
                  <c:v>22.56425182195228</c:v>
                </c:pt>
                <c:pt idx="200">
                  <c:v>149.9999480671845</c:v>
                </c:pt>
                <c:pt idx="201">
                  <c:v>149.99917200071872</c:v>
                </c:pt>
                <c:pt idx="202">
                  <c:v>149.99583276652476</c:v>
                </c:pt>
                <c:pt idx="203">
                  <c:v>149.986936809686</c:v>
                </c:pt>
                <c:pt idx="204">
                  <c:v>149.96843965471373</c:v>
                </c:pt>
                <c:pt idx="205">
                  <c:v>149.9353839000882</c:v>
                </c:pt>
                <c:pt idx="206">
                  <c:v>149.88206514135294</c:v>
                </c:pt>
                <c:pt idx="207">
                  <c:v>149.80221827760795</c:v>
                </c:pt>
                <c:pt idx="208">
                  <c:v>149.68921605438283</c:v>
                </c:pt>
                <c:pt idx="209">
                  <c:v>149.53627158319884</c:v>
                </c:pt>
                <c:pt idx="210">
                  <c:v>149.3366369276355</c:v>
                </c:pt>
                <c:pt idx="211">
                  <c:v>149.0837905973588</c:v>
                </c:pt>
                <c:pt idx="212">
                  <c:v>148.77160786071858</c:v>
                </c:pt>
                <c:pt idx="213">
                  <c:v>148.39450907392384</c:v>
                </c:pt>
                <c:pt idx="214">
                  <c:v>147.94758262676802</c:v>
                </c:pt>
                <c:pt idx="215">
                  <c:v>147.42668052254328</c:v>
                </c:pt>
                <c:pt idx="216">
                  <c:v>146.82848595656438</c:v>
                </c:pt>
                <c:pt idx="217">
                  <c:v>146.150553464452</c:v>
                </c:pt>
                <c:pt idx="218">
                  <c:v>145.3913232289297</c:v>
                </c:pt>
                <c:pt idx="219">
                  <c:v>144.55011193380238</c:v>
                </c:pt>
                <c:pt idx="220">
                  <c:v>143.62708312645842</c:v>
                </c:pt>
                <c:pt idx="221">
                  <c:v>142.6232004023162</c:v>
                </c:pt>
                <c:pt idx="222">
                  <c:v>141.54016687532675</c:v>
                </c:pt>
                <c:pt idx="223">
                  <c:v>140.38035437581502</c:v>
                </c:pt>
                <c:pt idx="224">
                  <c:v>139.14672565338367</c:v>
                </c:pt>
                <c:pt idx="225">
                  <c:v>137.84275259272655</c:v>
                </c:pt>
                <c:pt idx="226">
                  <c:v>136.47233310738395</c:v>
                </c:pt>
                <c:pt idx="227">
                  <c:v>135.03970899111889</c:v>
                </c:pt>
                <c:pt idx="228">
                  <c:v>133.54938660487701</c:v>
                </c:pt>
                <c:pt idx="229">
                  <c:v>132.00606188050517</c:v>
                </c:pt>
                <c:pt idx="230">
                  <c:v>130.41455074684518</c:v>
                </c:pt>
                <c:pt idx="231">
                  <c:v>128.7797257410209</c:v>
                </c:pt>
                <c:pt idx="232">
                  <c:v>127.10645926497455</c:v>
                </c:pt>
                <c:pt idx="233">
                  <c:v>125.39957368824345</c:v>
                </c:pt>
                <c:pt idx="234">
                  <c:v>123.66379828335619</c:v>
                </c:pt>
                <c:pt idx="235">
                  <c:v>121.9037328086088</c:v>
                </c:pt>
                <c:pt idx="236">
                  <c:v>120.1238174213333</c:v>
                </c:pt>
                <c:pt idx="237">
                  <c:v>118.32830850905256</c:v>
                </c:pt>
                <c:pt idx="238">
                  <c:v>116.52125996154197</c:v>
                </c:pt>
                <c:pt idx="239">
                  <c:v>114.706509369024</c:v>
                </c:pt>
                <c:pt idx="240">
                  <c:v>112.88766861582286</c:v>
                </c:pt>
                <c:pt idx="241">
                  <c:v>111.06811834041709</c:v>
                </c:pt>
                <c:pt idx="242">
                  <c:v>109.25100574795024</c:v>
                </c:pt>
                <c:pt idx="243">
                  <c:v>107.4392452863868</c:v>
                </c:pt>
                <c:pt idx="244">
                  <c:v>105.63552172961323</c:v>
                </c:pt>
                <c:pt idx="245">
                  <c:v>103.84229524735946</c:v>
                </c:pt>
                <c:pt idx="246">
                  <c:v>102.0618080807997</c:v>
                </c:pt>
                <c:pt idx="247">
                  <c:v>100.29609248244684</c:v>
                </c:pt>
                <c:pt idx="248">
                  <c:v>98.54697961822478</c:v>
                </c:pt>
                <c:pt idx="249">
                  <c:v>96.81610916745112</c:v>
                </c:pt>
                <c:pt idx="250">
                  <c:v>95.1049393922277</c:v>
                </c:pt>
                <c:pt idx="251">
                  <c:v>93.41475748097918</c:v>
                </c:pt>
                <c:pt idx="252">
                  <c:v>91.74669000134432</c:v>
                </c:pt>
                <c:pt idx="253">
                  <c:v>90.101713325194</c:v>
                </c:pt>
                <c:pt idx="254">
                  <c:v>88.48066391322494</c:v>
                </c:pt>
                <c:pt idx="255">
                  <c:v>86.8842483684248</c:v>
                </c:pt>
                <c:pt idx="256">
                  <c:v>85.31305318686583</c:v>
                </c:pt>
                <c:pt idx="257">
                  <c:v>83.76755415092543</c:v>
                </c:pt>
                <c:pt idx="258">
                  <c:v>82.24812532435102</c:v>
                </c:pt>
                <c:pt idx="259">
                  <c:v>80.75504762078964</c:v>
                </c:pt>
                <c:pt idx="260">
                  <c:v>79.28851692770026</c:v>
                </c:pt>
                <c:pt idx="261">
                  <c:v>77.8486517761627</c:v>
                </c:pt>
                <c:pt idx="262">
                  <c:v>76.43550055419054</c:v>
                </c:pt>
                <c:pt idx="263">
                  <c:v>75.049048266933</c:v>
                </c:pt>
                <c:pt idx="264">
                  <c:v>73.68922285177882</c:v>
                </c:pt>
                <c:pt idx="265">
                  <c:v>72.35590106001891</c:v>
                </c:pt>
                <c:pt idx="266">
                  <c:v>71.0489139195202</c:v>
                </c:pt>
                <c:pt idx="267">
                  <c:v>69.7680517949404</c:v>
                </c:pt>
                <c:pt idx="268">
                  <c:v>68.51306906348516</c:v>
                </c:pt>
                <c:pt idx="269">
                  <c:v>67.28368842517585</c:v>
                </c:pt>
                <c:pt idx="270">
                  <c:v>66.07960486714445</c:v>
                </c:pt>
                <c:pt idx="271">
                  <c:v>64.90048930167767</c:v>
                </c:pt>
                <c:pt idx="272">
                  <c:v>63.74599189766098</c:v>
                </c:pt>
                <c:pt idx="273">
                  <c:v>62.61574512478229</c:v>
                </c:pt>
                <c:pt idx="274">
                  <c:v>61.50936652938975</c:v>
                </c:pt>
                <c:pt idx="275">
                  <c:v>60.4264612603012</c:v>
                </c:pt>
                <c:pt idx="276">
                  <c:v>59.366624362169276</c:v>
                </c:pt>
                <c:pt idx="277">
                  <c:v>58.32944285323906</c:v>
                </c:pt>
                <c:pt idx="278">
                  <c:v>57.314497603525545</c:v>
                </c:pt>
                <c:pt idx="279">
                  <c:v>56.321365028602244</c:v>
                </c:pt>
                <c:pt idx="280">
                  <c:v>55.34961861333908</c:v>
                </c:pt>
                <c:pt idx="281">
                  <c:v>54.398830279084706</c:v>
                </c:pt>
                <c:pt idx="282">
                  <c:v>53.46857160695057</c:v>
                </c:pt>
                <c:pt idx="283">
                  <c:v>52.55841492903822</c:v>
                </c:pt>
                <c:pt idx="284">
                  <c:v>51.66793429866012</c:v>
                </c:pt>
                <c:pt idx="285">
                  <c:v>50.796706349843205</c:v>
                </c:pt>
                <c:pt idx="286">
                  <c:v>49.94431105567614</c:v>
                </c:pt>
                <c:pt idx="287">
                  <c:v>49.11033239436637</c:v>
                </c:pt>
                <c:pt idx="288">
                  <c:v>48.294358931217936</c:v>
                </c:pt>
                <c:pt idx="289">
                  <c:v>47.49598432411658</c:v>
                </c:pt>
                <c:pt idx="290">
                  <c:v>46.71480775952766</c:v>
                </c:pt>
                <c:pt idx="291">
                  <c:v>45.9504343254609</c:v>
                </c:pt>
                <c:pt idx="292">
                  <c:v>45.2024753273446</c:v>
                </c:pt>
                <c:pt idx="293">
                  <c:v>44.47054855227074</c:v>
                </c:pt>
                <c:pt idx="294">
                  <c:v>43.754278486628046</c:v>
                </c:pt>
                <c:pt idx="295">
                  <c:v>43.05329649172133</c:v>
                </c:pt>
                <c:pt idx="296">
                  <c:v>42.36724094159382</c:v>
                </c:pt>
                <c:pt idx="297">
                  <c:v>41.695757326908506</c:v>
                </c:pt>
                <c:pt idx="298">
                  <c:v>41.03849832841573</c:v>
                </c:pt>
                <c:pt idx="299">
                  <c:v>40.39512386322832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</c:numCache>
            </c:numRef>
          </c:xVal>
          <c:yVal>
            <c:numRef>
              <c:f>Data!$I$17:$I$329</c:f>
              <c:numCache>
                <c:ptCount val="313"/>
                <c:pt idx="200">
                  <c:v>0.01</c:v>
                </c:pt>
                <c:pt idx="201">
                  <c:v>0.02</c:v>
                </c:pt>
                <c:pt idx="202">
                  <c:v>0.03</c:v>
                </c:pt>
                <c:pt idx="203">
                  <c:v>0.04</c:v>
                </c:pt>
                <c:pt idx="204">
                  <c:v>0.05</c:v>
                </c:pt>
                <c:pt idx="205">
                  <c:v>0.060000000000000005</c:v>
                </c:pt>
                <c:pt idx="206">
                  <c:v>0.07</c:v>
                </c:pt>
                <c:pt idx="207">
                  <c:v>0.08</c:v>
                </c:pt>
                <c:pt idx="208">
                  <c:v>0.09</c:v>
                </c:pt>
                <c:pt idx="209">
                  <c:v>0.09999999999999999</c:v>
                </c:pt>
                <c:pt idx="210">
                  <c:v>0.10999999999999999</c:v>
                </c:pt>
                <c:pt idx="211">
                  <c:v>0.11999999999999998</c:v>
                </c:pt>
                <c:pt idx="212">
                  <c:v>0.12999999999999998</c:v>
                </c:pt>
                <c:pt idx="213">
                  <c:v>0.13999999999999999</c:v>
                </c:pt>
                <c:pt idx="214">
                  <c:v>0.15</c:v>
                </c:pt>
                <c:pt idx="215">
                  <c:v>0.16</c:v>
                </c:pt>
                <c:pt idx="216">
                  <c:v>0.17</c:v>
                </c:pt>
                <c:pt idx="217">
                  <c:v>0.18000000000000002</c:v>
                </c:pt>
                <c:pt idx="218">
                  <c:v>0.19000000000000003</c:v>
                </c:pt>
                <c:pt idx="219">
                  <c:v>0.20000000000000004</c:v>
                </c:pt>
                <c:pt idx="220">
                  <c:v>0.21000000000000005</c:v>
                </c:pt>
                <c:pt idx="221">
                  <c:v>0.22000000000000006</c:v>
                </c:pt>
                <c:pt idx="222">
                  <c:v>0.23000000000000007</c:v>
                </c:pt>
                <c:pt idx="223">
                  <c:v>0.24000000000000007</c:v>
                </c:pt>
                <c:pt idx="224">
                  <c:v>0.25000000000000006</c:v>
                </c:pt>
                <c:pt idx="225">
                  <c:v>0.26000000000000006</c:v>
                </c:pt>
                <c:pt idx="226">
                  <c:v>0.2700000000000001</c:v>
                </c:pt>
                <c:pt idx="227">
                  <c:v>0.2800000000000001</c:v>
                </c:pt>
                <c:pt idx="228">
                  <c:v>0.2900000000000001</c:v>
                </c:pt>
                <c:pt idx="229">
                  <c:v>0.3000000000000001</c:v>
                </c:pt>
                <c:pt idx="230">
                  <c:v>0.3100000000000001</c:v>
                </c:pt>
                <c:pt idx="231">
                  <c:v>0.3200000000000001</c:v>
                </c:pt>
                <c:pt idx="232">
                  <c:v>0.3300000000000001</c:v>
                </c:pt>
                <c:pt idx="233">
                  <c:v>0.34000000000000014</c:v>
                </c:pt>
                <c:pt idx="234">
                  <c:v>0.35000000000000014</c:v>
                </c:pt>
                <c:pt idx="235">
                  <c:v>0.36000000000000015</c:v>
                </c:pt>
                <c:pt idx="236">
                  <c:v>0.37000000000000016</c:v>
                </c:pt>
                <c:pt idx="237">
                  <c:v>0.38000000000000017</c:v>
                </c:pt>
                <c:pt idx="238">
                  <c:v>0.3900000000000002</c:v>
                </c:pt>
                <c:pt idx="239">
                  <c:v>0.4000000000000002</c:v>
                </c:pt>
                <c:pt idx="240">
                  <c:v>0.4100000000000002</c:v>
                </c:pt>
                <c:pt idx="241">
                  <c:v>0.4200000000000002</c:v>
                </c:pt>
                <c:pt idx="242">
                  <c:v>0.4300000000000002</c:v>
                </c:pt>
                <c:pt idx="243">
                  <c:v>0.4400000000000002</c:v>
                </c:pt>
                <c:pt idx="244">
                  <c:v>0.45000000000000023</c:v>
                </c:pt>
                <c:pt idx="245">
                  <c:v>0.46000000000000024</c:v>
                </c:pt>
                <c:pt idx="246">
                  <c:v>0.47000000000000025</c:v>
                </c:pt>
                <c:pt idx="247">
                  <c:v>0.48000000000000026</c:v>
                </c:pt>
                <c:pt idx="248">
                  <c:v>0.49000000000000027</c:v>
                </c:pt>
                <c:pt idx="249">
                  <c:v>0.5000000000000002</c:v>
                </c:pt>
                <c:pt idx="250">
                  <c:v>0.5100000000000002</c:v>
                </c:pt>
                <c:pt idx="251">
                  <c:v>0.5200000000000002</c:v>
                </c:pt>
                <c:pt idx="252">
                  <c:v>0.5300000000000002</c:v>
                </c:pt>
                <c:pt idx="253">
                  <c:v>0.5400000000000003</c:v>
                </c:pt>
                <c:pt idx="254">
                  <c:v>0.5500000000000003</c:v>
                </c:pt>
                <c:pt idx="255">
                  <c:v>0.5600000000000003</c:v>
                </c:pt>
                <c:pt idx="256">
                  <c:v>0.5700000000000003</c:v>
                </c:pt>
                <c:pt idx="257">
                  <c:v>0.5800000000000003</c:v>
                </c:pt>
                <c:pt idx="258">
                  <c:v>0.5900000000000003</c:v>
                </c:pt>
                <c:pt idx="259">
                  <c:v>0.6000000000000003</c:v>
                </c:pt>
                <c:pt idx="260">
                  <c:v>0.6100000000000003</c:v>
                </c:pt>
                <c:pt idx="261">
                  <c:v>0.6200000000000003</c:v>
                </c:pt>
                <c:pt idx="262">
                  <c:v>0.6300000000000003</c:v>
                </c:pt>
                <c:pt idx="263">
                  <c:v>0.6400000000000003</c:v>
                </c:pt>
                <c:pt idx="264">
                  <c:v>0.6500000000000004</c:v>
                </c:pt>
                <c:pt idx="265">
                  <c:v>0.6600000000000004</c:v>
                </c:pt>
                <c:pt idx="266">
                  <c:v>0.6700000000000004</c:v>
                </c:pt>
                <c:pt idx="267">
                  <c:v>0.6800000000000004</c:v>
                </c:pt>
                <c:pt idx="268">
                  <c:v>0.6900000000000004</c:v>
                </c:pt>
                <c:pt idx="269">
                  <c:v>0.7000000000000004</c:v>
                </c:pt>
                <c:pt idx="270">
                  <c:v>0.7100000000000004</c:v>
                </c:pt>
                <c:pt idx="271">
                  <c:v>0.7200000000000004</c:v>
                </c:pt>
                <c:pt idx="272">
                  <c:v>0.7300000000000004</c:v>
                </c:pt>
                <c:pt idx="273">
                  <c:v>0.7400000000000004</c:v>
                </c:pt>
                <c:pt idx="274">
                  <c:v>0.7500000000000004</c:v>
                </c:pt>
                <c:pt idx="275">
                  <c:v>0.7600000000000005</c:v>
                </c:pt>
                <c:pt idx="276">
                  <c:v>0.7700000000000005</c:v>
                </c:pt>
                <c:pt idx="277">
                  <c:v>0.7800000000000005</c:v>
                </c:pt>
                <c:pt idx="278">
                  <c:v>0.7900000000000005</c:v>
                </c:pt>
                <c:pt idx="279">
                  <c:v>0.8000000000000005</c:v>
                </c:pt>
                <c:pt idx="280">
                  <c:v>0.8100000000000005</c:v>
                </c:pt>
                <c:pt idx="281">
                  <c:v>0.8200000000000005</c:v>
                </c:pt>
                <c:pt idx="282">
                  <c:v>0.8300000000000005</c:v>
                </c:pt>
                <c:pt idx="283">
                  <c:v>0.8400000000000005</c:v>
                </c:pt>
                <c:pt idx="284">
                  <c:v>0.8500000000000005</c:v>
                </c:pt>
                <c:pt idx="285">
                  <c:v>0.8600000000000005</c:v>
                </c:pt>
                <c:pt idx="286">
                  <c:v>0.8700000000000006</c:v>
                </c:pt>
                <c:pt idx="287">
                  <c:v>0.8800000000000006</c:v>
                </c:pt>
                <c:pt idx="288">
                  <c:v>0.8900000000000006</c:v>
                </c:pt>
                <c:pt idx="289">
                  <c:v>0.9000000000000006</c:v>
                </c:pt>
                <c:pt idx="290">
                  <c:v>0.9100000000000006</c:v>
                </c:pt>
                <c:pt idx="291">
                  <c:v>0.9200000000000006</c:v>
                </c:pt>
                <c:pt idx="292">
                  <c:v>0.9300000000000006</c:v>
                </c:pt>
                <c:pt idx="293">
                  <c:v>0.9400000000000006</c:v>
                </c:pt>
                <c:pt idx="294">
                  <c:v>0.9500000000000006</c:v>
                </c:pt>
                <c:pt idx="295">
                  <c:v>0.9600000000000006</c:v>
                </c:pt>
                <c:pt idx="296">
                  <c:v>0.9700000000000006</c:v>
                </c:pt>
                <c:pt idx="297">
                  <c:v>0.9800000000000006</c:v>
                </c:pt>
                <c:pt idx="298">
                  <c:v>0.9900000000000007</c:v>
                </c:pt>
                <c:pt idx="299">
                  <c:v>1.0000000000000007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Data!$B$9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Data!$F$317:$F$416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Data!$J$317:$J$416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</c:numCache>
            </c:numRef>
          </c:yVal>
          <c:smooth val="1"/>
        </c:ser>
        <c:axId val="39865487"/>
        <c:axId val="23245064"/>
      </c:scatterChart>
      <c:valAx>
        <c:axId val="398654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Tryck (kPa)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crossBetween val="midCat"/>
        <c:dispUnits/>
      </c:valAx>
      <c:valAx>
        <c:axId val="2324506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Djup (m)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654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535"/>
          <c:w val="0.138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7"/>
  <sheetViews>
    <sheetView tabSelected="1" zoomScalePageLayoutView="0" workbookViewId="0" topLeftCell="A1">
      <selection activeCell="C6" sqref="C6"/>
    </sheetView>
  </sheetViews>
  <sheetFormatPr defaultColWidth="8.8515625" defaultRowHeight="12.75"/>
  <cols>
    <col min="1" max="1" width="30.00390625" style="0" customWidth="1"/>
    <col min="2" max="2" width="8.8515625" style="0" customWidth="1"/>
    <col min="3" max="3" width="12.421875" style="0" customWidth="1"/>
    <col min="4" max="4" width="15.28125" style="0" customWidth="1"/>
  </cols>
  <sheetData>
    <row r="1" spans="1:8" ht="30">
      <c r="A1" s="15" t="s">
        <v>8</v>
      </c>
      <c r="B1" s="16"/>
      <c r="C1" s="16"/>
      <c r="D1" s="16"/>
      <c r="E1" s="17"/>
      <c r="F1" s="17"/>
      <c r="G1" s="17"/>
      <c r="H1" s="17"/>
    </row>
    <row r="2" spans="1:2" ht="30">
      <c r="A2" s="1"/>
      <c r="B2" s="1"/>
    </row>
    <row r="3" spans="1:7" ht="52.5" customHeight="1">
      <c r="A3" s="13" t="s">
        <v>9</v>
      </c>
      <c r="B3" s="14"/>
      <c r="C3" s="14"/>
      <c r="D3" s="14"/>
      <c r="E3" s="14"/>
      <c r="F3" s="14"/>
      <c r="G3" s="14"/>
    </row>
    <row r="4" spans="1:6" ht="12.75">
      <c r="A4" s="2" t="s">
        <v>16</v>
      </c>
      <c r="B4" s="3"/>
      <c r="C4" s="3"/>
      <c r="D4" s="3"/>
      <c r="E4" s="3"/>
      <c r="F4" s="4"/>
    </row>
    <row r="5" spans="1:6" ht="12.75">
      <c r="A5" s="5"/>
      <c r="B5" s="6" t="s">
        <v>15</v>
      </c>
      <c r="C5" s="6" t="s">
        <v>4</v>
      </c>
      <c r="D5" s="6" t="s">
        <v>5</v>
      </c>
      <c r="E5" s="6" t="s">
        <v>14</v>
      </c>
      <c r="F5" s="7"/>
    </row>
    <row r="6" spans="1:6" ht="12.75">
      <c r="A6" s="5" t="s">
        <v>10</v>
      </c>
      <c r="B6" s="9" t="s">
        <v>18</v>
      </c>
      <c r="C6" s="9">
        <v>1000</v>
      </c>
      <c r="D6" s="9">
        <v>150</v>
      </c>
      <c r="E6" s="9">
        <v>4</v>
      </c>
      <c r="F6" s="10"/>
    </row>
    <row r="7" spans="1:6" ht="12.75">
      <c r="A7" s="5" t="s">
        <v>11</v>
      </c>
      <c r="B7" s="9" t="s">
        <v>19</v>
      </c>
      <c r="C7" s="9">
        <v>4000</v>
      </c>
      <c r="D7" s="9">
        <v>150</v>
      </c>
      <c r="E7" s="9">
        <v>4</v>
      </c>
      <c r="F7" s="10"/>
    </row>
    <row r="8" spans="1:6" ht="12.75">
      <c r="A8" s="5" t="s">
        <v>12</v>
      </c>
      <c r="B8" s="9" t="s">
        <v>17</v>
      </c>
      <c r="C8" s="9">
        <v>8000</v>
      </c>
      <c r="D8" s="9">
        <v>150</v>
      </c>
      <c r="E8" s="9">
        <v>4</v>
      </c>
      <c r="F8" s="10"/>
    </row>
    <row r="9" spans="1:6" ht="12.75">
      <c r="A9" s="8" t="s">
        <v>13</v>
      </c>
      <c r="B9" s="11"/>
      <c r="C9" s="11"/>
      <c r="D9" s="11"/>
      <c r="E9" s="11"/>
      <c r="F9" s="12"/>
    </row>
    <row r="12" spans="1:22" ht="12.75">
      <c r="A12" t="s">
        <v>20</v>
      </c>
      <c r="D12" t="s">
        <v>10</v>
      </c>
      <c r="J12" t="s">
        <v>11</v>
      </c>
      <c r="P12" t="s">
        <v>12</v>
      </c>
      <c r="V12" t="s">
        <v>13</v>
      </c>
    </row>
    <row r="13" spans="1:26" ht="12.75">
      <c r="A13" t="s">
        <v>21</v>
      </c>
      <c r="D13" t="s">
        <v>4</v>
      </c>
      <c r="E13" t="s">
        <v>5</v>
      </c>
      <c r="F13" t="s">
        <v>0</v>
      </c>
      <c r="G13" t="s">
        <v>6</v>
      </c>
      <c r="H13" t="s">
        <v>7</v>
      </c>
      <c r="J13" t="s">
        <v>4</v>
      </c>
      <c r="K13" t="s">
        <v>5</v>
      </c>
      <c r="L13" t="s">
        <v>0</v>
      </c>
      <c r="M13" t="s">
        <v>6</v>
      </c>
      <c r="N13" t="s">
        <v>7</v>
      </c>
      <c r="P13" t="s">
        <v>4</v>
      </c>
      <c r="Q13" t="s">
        <v>5</v>
      </c>
      <c r="R13" t="s">
        <v>0</v>
      </c>
      <c r="S13" t="s">
        <v>6</v>
      </c>
      <c r="T13" t="s">
        <v>7</v>
      </c>
      <c r="V13" t="s">
        <v>4</v>
      </c>
      <c r="W13" t="s">
        <v>5</v>
      </c>
      <c r="X13" t="s">
        <v>0</v>
      </c>
      <c r="Y13" t="s">
        <v>6</v>
      </c>
      <c r="Z13" t="s">
        <v>7</v>
      </c>
    </row>
    <row r="14" spans="4:26" ht="12.75">
      <c r="D14">
        <f>C6</f>
        <v>1000</v>
      </c>
      <c r="E14">
        <f>D6</f>
        <v>150</v>
      </c>
      <c r="F14">
        <f>E6</f>
        <v>4</v>
      </c>
      <c r="G14">
        <f>D14*10/(E14*1000)</f>
        <v>0.06666666666666667</v>
      </c>
      <c r="H14">
        <f>SQRT(G14/3.14)</f>
        <v>0.145710063157312</v>
      </c>
      <c r="J14">
        <f>C7</f>
        <v>4000</v>
      </c>
      <c r="K14">
        <f>D7</f>
        <v>150</v>
      </c>
      <c r="L14">
        <f>E7</f>
        <v>4</v>
      </c>
      <c r="M14">
        <f>J14*10/(K14*1000)</f>
        <v>0.26666666666666666</v>
      </c>
      <c r="N14">
        <f>SQRT(M14/3.14)</f>
        <v>0.291420126314624</v>
      </c>
      <c r="P14">
        <f>C8</f>
        <v>8000</v>
      </c>
      <c r="Q14">
        <f>D8</f>
        <v>150</v>
      </c>
      <c r="R14">
        <f>E8</f>
        <v>4</v>
      </c>
      <c r="S14">
        <f>P14*10/(Q14*1000)</f>
        <v>0.5333333333333333</v>
      </c>
      <c r="T14">
        <f>SQRT(S14/3.14)</f>
        <v>0.41213029498262177</v>
      </c>
      <c r="V14">
        <f>C9</f>
        <v>0</v>
      </c>
      <c r="W14">
        <f>D9</f>
        <v>0</v>
      </c>
      <c r="X14">
        <f>E9</f>
        <v>0</v>
      </c>
      <c r="Y14" t="e">
        <f>V14*10/(W14*1000)</f>
        <v>#DIV/0!</v>
      </c>
      <c r="Z14" t="e">
        <f>SQRT(Y14/3.14)</f>
        <v>#DIV/0!</v>
      </c>
    </row>
    <row r="16" spans="4:24" ht="12.75">
      <c r="D16" t="s">
        <v>1</v>
      </c>
      <c r="E16" t="s">
        <v>3</v>
      </c>
      <c r="F16" t="s">
        <v>2</v>
      </c>
      <c r="J16" t="s">
        <v>1</v>
      </c>
      <c r="K16" t="s">
        <v>3</v>
      </c>
      <c r="L16" t="s">
        <v>2</v>
      </c>
      <c r="P16" t="s">
        <v>1</v>
      </c>
      <c r="Q16" t="s">
        <v>3</v>
      </c>
      <c r="R16" t="s">
        <v>2</v>
      </c>
      <c r="V16" t="s">
        <v>1</v>
      </c>
      <c r="W16" t="s">
        <v>3</v>
      </c>
      <c r="X16" t="s">
        <v>2</v>
      </c>
    </row>
    <row r="17" spans="4:25" ht="12.75">
      <c r="D17">
        <v>0.01</v>
      </c>
      <c r="E17">
        <f aca="true" t="shared" si="0" ref="E17:E48">ATAN(H$14/D17)</f>
        <v>1.5022743317924094</v>
      </c>
      <c r="F17">
        <f aca="true" t="shared" si="1" ref="F17:F48">E$14*(1-POWER(COS(E17),F$14))</f>
        <v>149.9967035110555</v>
      </c>
      <c r="G17">
        <f>D17</f>
        <v>0.01</v>
      </c>
      <c r="J17">
        <v>0.01</v>
      </c>
      <c r="K17">
        <f aca="true" t="shared" si="2" ref="K17:K48">ATAN(N$14/J17)</f>
        <v>1.5364950659413812</v>
      </c>
      <c r="L17">
        <f aca="true" t="shared" si="3" ref="L17:L48">K$14*(1-POWER(COS(K17),L$14))</f>
        <v>149.9997925129821</v>
      </c>
      <c r="M17">
        <f aca="true" t="shared" si="4" ref="M17:M48">-J17</f>
        <v>-0.01</v>
      </c>
      <c r="P17">
        <v>0.01</v>
      </c>
      <c r="Q17">
        <f aca="true" t="shared" si="5" ref="Q17:Q48">ATAN(T$14/P17)</f>
        <v>1.5465369158399622</v>
      </c>
      <c r="R17">
        <f aca="true" t="shared" si="6" ref="R17:R80">Q$14*(1-POWER(COS(Q17),R$14))</f>
        <v>149.9999480671845</v>
      </c>
      <c r="S17">
        <f aca="true" t="shared" si="7" ref="S17:S48">-P17</f>
        <v>-0.01</v>
      </c>
      <c r="V17">
        <v>0.01</v>
      </c>
      <c r="W17" t="e">
        <f aca="true" t="shared" si="8" ref="W17:W48">ATAN(Z$14/V17)</f>
        <v>#DIV/0!</v>
      </c>
      <c r="X17" t="e">
        <f aca="true" t="shared" si="9" ref="X17:X80">W$14*(1-POWER(COS(W17),X$14))</f>
        <v>#DIV/0!</v>
      </c>
      <c r="Y17">
        <f aca="true" t="shared" si="10" ref="Y17:Y48">-V17</f>
        <v>-0.01</v>
      </c>
    </row>
    <row r="18" spans="4:25" ht="12.75">
      <c r="D18">
        <f aca="true" t="shared" si="11" ref="D18:D49">D17+0.01</f>
        <v>0.02</v>
      </c>
      <c r="E18">
        <f t="shared" si="0"/>
        <v>1.4343898184094817</v>
      </c>
      <c r="F18">
        <f t="shared" si="1"/>
        <v>149.94870901001389</v>
      </c>
      <c r="G18">
        <f aca="true" t="shared" si="12" ref="G18:G81">D18</f>
        <v>0.02</v>
      </c>
      <c r="J18">
        <f aca="true" t="shared" si="13" ref="J18:J49">J17+0.01</f>
        <v>0.02</v>
      </c>
      <c r="K18">
        <f t="shared" si="2"/>
        <v>1.5022743317924094</v>
      </c>
      <c r="L18">
        <f t="shared" si="3"/>
        <v>149.9967035110555</v>
      </c>
      <c r="M18">
        <f t="shared" si="4"/>
        <v>-0.02</v>
      </c>
      <c r="P18">
        <f aca="true" t="shared" si="14" ref="P18:P49">P17+0.01</f>
        <v>0.02</v>
      </c>
      <c r="Q18">
        <f t="shared" si="5"/>
        <v>1.5223060255718475</v>
      </c>
      <c r="R18">
        <f t="shared" si="6"/>
        <v>149.99917200071872</v>
      </c>
      <c r="S18">
        <f t="shared" si="7"/>
        <v>-0.02</v>
      </c>
      <c r="V18">
        <f aca="true" t="shared" si="15" ref="V18:V49">V17+0.01</f>
        <v>0.02</v>
      </c>
      <c r="W18" t="e">
        <f t="shared" si="8"/>
        <v>#DIV/0!</v>
      </c>
      <c r="X18" t="e">
        <f t="shared" si="9"/>
        <v>#DIV/0!</v>
      </c>
      <c r="Y18">
        <f t="shared" si="10"/>
        <v>-0.02</v>
      </c>
    </row>
    <row r="19" spans="4:25" ht="12.75">
      <c r="D19">
        <f t="shared" si="11"/>
        <v>0.03</v>
      </c>
      <c r="E19">
        <f t="shared" si="0"/>
        <v>1.3677453858611044</v>
      </c>
      <c r="F19">
        <f t="shared" si="1"/>
        <v>149.75193949733472</v>
      </c>
      <c r="G19">
        <f t="shared" si="12"/>
        <v>0.03</v>
      </c>
      <c r="J19">
        <f t="shared" si="13"/>
        <v>0.03</v>
      </c>
      <c r="K19">
        <f t="shared" si="2"/>
        <v>1.4682135225080695</v>
      </c>
      <c r="L19">
        <f t="shared" si="3"/>
        <v>149.98350540447333</v>
      </c>
      <c r="M19">
        <f t="shared" si="4"/>
        <v>-0.03</v>
      </c>
      <c r="P19">
        <f t="shared" si="14"/>
        <v>0.03</v>
      </c>
      <c r="Q19">
        <f t="shared" si="5"/>
        <v>1.4981319760055534</v>
      </c>
      <c r="R19">
        <f t="shared" si="6"/>
        <v>149.99583276652476</v>
      </c>
      <c r="S19">
        <f t="shared" si="7"/>
        <v>-0.03</v>
      </c>
      <c r="V19">
        <f t="shared" si="15"/>
        <v>0.03</v>
      </c>
      <c r="W19" t="e">
        <f t="shared" si="8"/>
        <v>#DIV/0!</v>
      </c>
      <c r="X19" t="e">
        <f t="shared" si="9"/>
        <v>#DIV/0!</v>
      </c>
      <c r="Y19">
        <f t="shared" si="10"/>
        <v>-0.03</v>
      </c>
    </row>
    <row r="20" spans="4:25" ht="12.75">
      <c r="D20">
        <f t="shared" si="11"/>
        <v>0.04</v>
      </c>
      <c r="E20">
        <f t="shared" si="0"/>
        <v>1.3028785067717188</v>
      </c>
      <c r="F20">
        <f t="shared" si="1"/>
        <v>149.26334306365774</v>
      </c>
      <c r="G20">
        <f t="shared" si="12"/>
        <v>0.04</v>
      </c>
      <c r="J20">
        <f t="shared" si="13"/>
        <v>0.04</v>
      </c>
      <c r="K20">
        <f t="shared" si="2"/>
        <v>1.4343898184094817</v>
      </c>
      <c r="L20">
        <f t="shared" si="3"/>
        <v>149.94870901001389</v>
      </c>
      <c r="M20">
        <f t="shared" si="4"/>
        <v>-0.04</v>
      </c>
      <c r="P20">
        <f t="shared" si="14"/>
        <v>0.04</v>
      </c>
      <c r="Q20">
        <f t="shared" si="5"/>
        <v>1.4740426893292102</v>
      </c>
      <c r="R20">
        <f t="shared" si="6"/>
        <v>149.986936809686</v>
      </c>
      <c r="S20">
        <f t="shared" si="7"/>
        <v>-0.04</v>
      </c>
      <c r="V20">
        <f t="shared" si="15"/>
        <v>0.04</v>
      </c>
      <c r="W20" t="e">
        <f t="shared" si="8"/>
        <v>#DIV/0!</v>
      </c>
      <c r="X20" t="e">
        <f t="shared" si="9"/>
        <v>#DIV/0!</v>
      </c>
      <c r="Y20">
        <f t="shared" si="10"/>
        <v>-0.04</v>
      </c>
    </row>
    <row r="21" spans="4:25" ht="12.75">
      <c r="D21">
        <f t="shared" si="11"/>
        <v>0.05</v>
      </c>
      <c r="E21">
        <f t="shared" si="0"/>
        <v>1.24023944908252</v>
      </c>
      <c r="F21">
        <f t="shared" si="1"/>
        <v>148.33534693947792</v>
      </c>
      <c r="G21">
        <f t="shared" si="12"/>
        <v>0.05</v>
      </c>
      <c r="J21">
        <f t="shared" si="13"/>
        <v>0.05</v>
      </c>
      <c r="K21">
        <f t="shared" si="2"/>
        <v>1.4008771686603803</v>
      </c>
      <c r="L21">
        <f t="shared" si="3"/>
        <v>149.87734277388185</v>
      </c>
      <c r="M21">
        <f t="shared" si="4"/>
        <v>-0.05</v>
      </c>
      <c r="P21">
        <f t="shared" si="14"/>
        <v>0.05</v>
      </c>
      <c r="Q21">
        <f t="shared" si="5"/>
        <v>1.450065499668073</v>
      </c>
      <c r="R21">
        <f t="shared" si="6"/>
        <v>149.96843965471373</v>
      </c>
      <c r="S21">
        <f t="shared" si="7"/>
        <v>-0.05</v>
      </c>
      <c r="V21">
        <f t="shared" si="15"/>
        <v>0.05</v>
      </c>
      <c r="W21" t="e">
        <f t="shared" si="8"/>
        <v>#DIV/0!</v>
      </c>
      <c r="X21" t="e">
        <f t="shared" si="9"/>
        <v>#DIV/0!</v>
      </c>
      <c r="Y21">
        <f t="shared" si="10"/>
        <v>-0.05</v>
      </c>
    </row>
    <row r="22" spans="4:25" ht="12.75">
      <c r="D22">
        <f t="shared" si="11"/>
        <v>0.060000000000000005</v>
      </c>
      <c r="E22">
        <f t="shared" si="0"/>
        <v>1.180179080413857</v>
      </c>
      <c r="F22">
        <f t="shared" si="1"/>
        <v>146.84722439375642</v>
      </c>
      <c r="G22">
        <f t="shared" si="12"/>
        <v>0.060000000000000005</v>
      </c>
      <c r="J22">
        <f t="shared" si="13"/>
        <v>0.060000000000000005</v>
      </c>
      <c r="K22">
        <f t="shared" si="2"/>
        <v>1.3677453858611042</v>
      </c>
      <c r="L22">
        <f t="shared" si="3"/>
        <v>149.75193949733472</v>
      </c>
      <c r="M22">
        <f t="shared" si="4"/>
        <v>-0.060000000000000005</v>
      </c>
      <c r="P22">
        <f t="shared" si="14"/>
        <v>0.060000000000000005</v>
      </c>
      <c r="Q22">
        <f t="shared" si="5"/>
        <v>1.4262269729468187</v>
      </c>
      <c r="R22">
        <f t="shared" si="6"/>
        <v>149.9353839000882</v>
      </c>
      <c r="S22">
        <f t="shared" si="7"/>
        <v>-0.060000000000000005</v>
      </c>
      <c r="V22">
        <f t="shared" si="15"/>
        <v>0.060000000000000005</v>
      </c>
      <c r="W22" t="e">
        <f t="shared" si="8"/>
        <v>#DIV/0!</v>
      </c>
      <c r="X22" t="e">
        <f t="shared" si="9"/>
        <v>#DIV/0!</v>
      </c>
      <c r="Y22">
        <f t="shared" si="10"/>
        <v>-0.060000000000000005</v>
      </c>
    </row>
    <row r="23" spans="4:25" ht="12.75">
      <c r="D23">
        <f t="shared" si="11"/>
        <v>0.07</v>
      </c>
      <c r="E23">
        <f t="shared" si="0"/>
        <v>1.1229463663524577</v>
      </c>
      <c r="F23">
        <f t="shared" si="1"/>
        <v>144.72579124458258</v>
      </c>
      <c r="G23">
        <f t="shared" si="12"/>
        <v>0.07</v>
      </c>
      <c r="J23">
        <f t="shared" si="13"/>
        <v>0.07</v>
      </c>
      <c r="K23">
        <f t="shared" si="2"/>
        <v>1.3350593739128676</v>
      </c>
      <c r="L23">
        <f t="shared" si="3"/>
        <v>149.55364305649545</v>
      </c>
      <c r="M23">
        <f t="shared" si="4"/>
        <v>-0.07</v>
      </c>
      <c r="P23">
        <f t="shared" si="14"/>
        <v>0.07</v>
      </c>
      <c r="Q23">
        <f t="shared" si="5"/>
        <v>1.402552739709308</v>
      </c>
      <c r="R23">
        <f t="shared" si="6"/>
        <v>149.88206514135294</v>
      </c>
      <c r="S23">
        <f t="shared" si="7"/>
        <v>-0.07</v>
      </c>
      <c r="V23">
        <f t="shared" si="15"/>
        <v>0.07</v>
      </c>
      <c r="W23" t="e">
        <f t="shared" si="8"/>
        <v>#DIV/0!</v>
      </c>
      <c r="X23" t="e">
        <f t="shared" si="9"/>
        <v>#DIV/0!</v>
      </c>
      <c r="Y23">
        <f t="shared" si="10"/>
        <v>-0.07</v>
      </c>
    </row>
    <row r="24" spans="4:25" ht="12.75">
      <c r="D24">
        <f t="shared" si="11"/>
        <v>0.08</v>
      </c>
      <c r="E24">
        <f t="shared" si="0"/>
        <v>1.0686939026680935</v>
      </c>
      <c r="F24">
        <f t="shared" si="1"/>
        <v>141.9528013954122</v>
      </c>
      <c r="G24">
        <f t="shared" si="12"/>
        <v>0.08</v>
      </c>
      <c r="J24">
        <f t="shared" si="13"/>
        <v>0.08</v>
      </c>
      <c r="K24">
        <f t="shared" si="2"/>
        <v>1.3028785067717188</v>
      </c>
      <c r="L24">
        <f t="shared" si="3"/>
        <v>149.26334306365774</v>
      </c>
      <c r="M24">
        <f t="shared" si="4"/>
        <v>-0.08</v>
      </c>
      <c r="P24">
        <f t="shared" si="14"/>
        <v>0.08</v>
      </c>
      <c r="Q24">
        <f t="shared" si="5"/>
        <v>1.3790673433539051</v>
      </c>
      <c r="R24">
        <f t="shared" si="6"/>
        <v>149.80221827760795</v>
      </c>
      <c r="S24">
        <f t="shared" si="7"/>
        <v>-0.08</v>
      </c>
      <c r="V24">
        <f t="shared" si="15"/>
        <v>0.08</v>
      </c>
      <c r="W24" t="e">
        <f t="shared" si="8"/>
        <v>#DIV/0!</v>
      </c>
      <c r="X24" t="e">
        <f t="shared" si="9"/>
        <v>#DIV/0!</v>
      </c>
      <c r="Y24">
        <f t="shared" si="10"/>
        <v>-0.08</v>
      </c>
    </row>
    <row r="25" spans="4:25" ht="12.75">
      <c r="D25">
        <f t="shared" si="11"/>
        <v>0.09</v>
      </c>
      <c r="E25">
        <f t="shared" si="0"/>
        <v>1.0174890453278405</v>
      </c>
      <c r="F25">
        <f t="shared" si="1"/>
        <v>138.56081601064767</v>
      </c>
      <c r="G25">
        <f t="shared" si="12"/>
        <v>0.09</v>
      </c>
      <c r="J25">
        <f t="shared" si="13"/>
        <v>0.09</v>
      </c>
      <c r="K25">
        <f t="shared" si="2"/>
        <v>1.2712561675071814</v>
      </c>
      <c r="L25">
        <f t="shared" si="3"/>
        <v>148.8627511754651</v>
      </c>
      <c r="M25">
        <f t="shared" si="4"/>
        <v>-0.09</v>
      </c>
      <c r="P25">
        <f t="shared" si="14"/>
        <v>0.09</v>
      </c>
      <c r="Q25">
        <f t="shared" si="5"/>
        <v>1.355794105779988</v>
      </c>
      <c r="R25">
        <f t="shared" si="6"/>
        <v>149.68921605438283</v>
      </c>
      <c r="S25">
        <f t="shared" si="7"/>
        <v>-0.09</v>
      </c>
      <c r="V25">
        <f t="shared" si="15"/>
        <v>0.09</v>
      </c>
      <c r="W25" t="e">
        <f t="shared" si="8"/>
        <v>#DIV/0!</v>
      </c>
      <c r="X25" t="e">
        <f t="shared" si="9"/>
        <v>#DIV/0!</v>
      </c>
      <c r="Y25">
        <f t="shared" si="10"/>
        <v>-0.09</v>
      </c>
    </row>
    <row r="26" spans="4:25" ht="12.75">
      <c r="D26">
        <f t="shared" si="11"/>
        <v>0.09999999999999999</v>
      </c>
      <c r="E26">
        <f t="shared" si="0"/>
        <v>0.9693280999811579</v>
      </c>
      <c r="F26">
        <f t="shared" si="1"/>
        <v>134.62172128173927</v>
      </c>
      <c r="G26">
        <f t="shared" si="12"/>
        <v>0.09999999999999999</v>
      </c>
      <c r="J26">
        <f t="shared" si="13"/>
        <v>0.09999999999999999</v>
      </c>
      <c r="K26">
        <f t="shared" si="2"/>
        <v>1.24023944908252</v>
      </c>
      <c r="L26">
        <f t="shared" si="3"/>
        <v>148.33534693947792</v>
      </c>
      <c r="M26">
        <f t="shared" si="4"/>
        <v>-0.09999999999999999</v>
      </c>
      <c r="P26">
        <f t="shared" si="14"/>
        <v>0.09999999999999999</v>
      </c>
      <c r="Q26">
        <f t="shared" si="5"/>
        <v>1.332755011939129</v>
      </c>
      <c r="R26">
        <f t="shared" si="6"/>
        <v>149.53627158319884</v>
      </c>
      <c r="S26">
        <f t="shared" si="7"/>
        <v>-0.09999999999999999</v>
      </c>
      <c r="V26">
        <f t="shared" si="15"/>
        <v>0.09999999999999999</v>
      </c>
      <c r="W26" t="e">
        <f t="shared" si="8"/>
        <v>#DIV/0!</v>
      </c>
      <c r="X26" t="e">
        <f t="shared" si="9"/>
        <v>#DIV/0!</v>
      </c>
      <c r="Y26">
        <f t="shared" si="10"/>
        <v>-0.09999999999999999</v>
      </c>
    </row>
    <row r="27" spans="4:25" ht="12.75">
      <c r="D27">
        <f t="shared" si="11"/>
        <v>0.10999999999999999</v>
      </c>
      <c r="E27">
        <f t="shared" si="0"/>
        <v>0.9241514027884573</v>
      </c>
      <c r="F27">
        <f t="shared" si="1"/>
        <v>130.23238371404736</v>
      </c>
      <c r="G27">
        <f t="shared" si="12"/>
        <v>0.10999999999999999</v>
      </c>
      <c r="J27">
        <f t="shared" si="13"/>
        <v>0.10999999999999999</v>
      </c>
      <c r="K27">
        <f t="shared" si="2"/>
        <v>1.209869011058005</v>
      </c>
      <c r="L27">
        <f t="shared" si="3"/>
        <v>147.66714084309493</v>
      </c>
      <c r="M27">
        <f t="shared" si="4"/>
        <v>-0.10999999999999999</v>
      </c>
      <c r="P27">
        <f t="shared" si="14"/>
        <v>0.10999999999999999</v>
      </c>
      <c r="Q27">
        <f t="shared" si="5"/>
        <v>1.309970614264887</v>
      </c>
      <c r="R27">
        <f t="shared" si="6"/>
        <v>149.3366369276355</v>
      </c>
      <c r="S27">
        <f t="shared" si="7"/>
        <v>-0.10999999999999999</v>
      </c>
      <c r="V27">
        <f t="shared" si="15"/>
        <v>0.10999999999999999</v>
      </c>
      <c r="W27" t="e">
        <f t="shared" si="8"/>
        <v>#DIV/0!</v>
      </c>
      <c r="X27" t="e">
        <f t="shared" si="9"/>
        <v>#DIV/0!</v>
      </c>
      <c r="Y27">
        <f t="shared" si="10"/>
        <v>-0.10999999999999999</v>
      </c>
    </row>
    <row r="28" spans="4:25" ht="12.75">
      <c r="D28">
        <f t="shared" si="11"/>
        <v>0.11999999999999998</v>
      </c>
      <c r="E28">
        <f t="shared" si="0"/>
        <v>0.8818577180395201</v>
      </c>
      <c r="F28">
        <f t="shared" si="1"/>
        <v>125.50091179150579</v>
      </c>
      <c r="G28">
        <f t="shared" si="12"/>
        <v>0.11999999999999998</v>
      </c>
      <c r="J28">
        <f t="shared" si="13"/>
        <v>0.11999999999999998</v>
      </c>
      <c r="K28">
        <f t="shared" si="2"/>
        <v>1.1801790804138572</v>
      </c>
      <c r="L28">
        <f t="shared" si="3"/>
        <v>146.84722439375642</v>
      </c>
      <c r="M28">
        <f t="shared" si="4"/>
        <v>-0.11999999999999998</v>
      </c>
      <c r="P28">
        <f t="shared" si="14"/>
        <v>0.11999999999999998</v>
      </c>
      <c r="Q28">
        <f t="shared" si="5"/>
        <v>1.287459957439881</v>
      </c>
      <c r="R28">
        <f t="shared" si="6"/>
        <v>149.0837905973588</v>
      </c>
      <c r="S28">
        <f t="shared" si="7"/>
        <v>-0.11999999999999998</v>
      </c>
      <c r="V28">
        <f t="shared" si="15"/>
        <v>0.11999999999999998</v>
      </c>
      <c r="W28" t="e">
        <f t="shared" si="8"/>
        <v>#DIV/0!</v>
      </c>
      <c r="X28" t="e">
        <f t="shared" si="9"/>
        <v>#DIV/0!</v>
      </c>
      <c r="Y28">
        <f t="shared" si="10"/>
        <v>-0.11999999999999998</v>
      </c>
    </row>
    <row r="29" spans="4:25" ht="12.75">
      <c r="D29">
        <f t="shared" si="11"/>
        <v>0.12999999999999998</v>
      </c>
      <c r="E29">
        <f t="shared" si="0"/>
        <v>0.842316992318629</v>
      </c>
      <c r="F29">
        <f t="shared" si="1"/>
        <v>120.5355286010901</v>
      </c>
      <c r="G29">
        <f t="shared" si="12"/>
        <v>0.12999999999999998</v>
      </c>
      <c r="J29">
        <f t="shared" si="13"/>
        <v>0.12999999999999998</v>
      </c>
      <c r="K29">
        <f t="shared" si="2"/>
        <v>1.151197580152065</v>
      </c>
      <c r="L29">
        <f t="shared" si="3"/>
        <v>145.8680986437403</v>
      </c>
      <c r="M29">
        <f t="shared" si="4"/>
        <v>-0.12999999999999998</v>
      </c>
      <c r="P29">
        <f t="shared" si="14"/>
        <v>0.12999999999999998</v>
      </c>
      <c r="Q29">
        <f t="shared" si="5"/>
        <v>1.265240523467427</v>
      </c>
      <c r="R29">
        <f t="shared" si="6"/>
        <v>148.77160786071858</v>
      </c>
      <c r="S29">
        <f t="shared" si="7"/>
        <v>-0.12999999999999998</v>
      </c>
      <c r="V29">
        <f t="shared" si="15"/>
        <v>0.12999999999999998</v>
      </c>
      <c r="W29" t="e">
        <f t="shared" si="8"/>
        <v>#DIV/0!</v>
      </c>
      <c r="X29" t="e">
        <f t="shared" si="9"/>
        <v>#DIV/0!</v>
      </c>
      <c r="Y29">
        <f t="shared" si="10"/>
        <v>-0.12999999999999998</v>
      </c>
    </row>
    <row r="30" spans="4:25" ht="12.75">
      <c r="D30">
        <f t="shared" si="11"/>
        <v>0.13999999999999999</v>
      </c>
      <c r="E30">
        <f t="shared" si="0"/>
        <v>0.8053810195730531</v>
      </c>
      <c r="F30">
        <f t="shared" si="1"/>
        <v>115.43676524804987</v>
      </c>
      <c r="G30">
        <f t="shared" si="12"/>
        <v>0.13999999999999999</v>
      </c>
      <c r="J30">
        <f t="shared" si="13"/>
        <v>0.13999999999999999</v>
      </c>
      <c r="K30">
        <f t="shared" si="2"/>
        <v>1.1229463663524577</v>
      </c>
      <c r="L30">
        <f t="shared" si="3"/>
        <v>144.72579124458258</v>
      </c>
      <c r="M30">
        <f t="shared" si="4"/>
        <v>-0.13999999999999999</v>
      </c>
      <c r="P30">
        <f t="shared" si="14"/>
        <v>0.13999999999999999</v>
      </c>
      <c r="Q30">
        <f t="shared" si="5"/>
        <v>1.243328196564286</v>
      </c>
      <c r="R30">
        <f t="shared" si="6"/>
        <v>148.39450907392384</v>
      </c>
      <c r="S30">
        <f t="shared" si="7"/>
        <v>-0.13999999999999999</v>
      </c>
      <c r="V30">
        <f t="shared" si="15"/>
        <v>0.13999999999999999</v>
      </c>
      <c r="W30" t="e">
        <f t="shared" si="8"/>
        <v>#DIV/0!</v>
      </c>
      <c r="X30" t="e">
        <f t="shared" si="9"/>
        <v>#DIV/0!</v>
      </c>
      <c r="Y30">
        <f t="shared" si="10"/>
        <v>-0.13999999999999999</v>
      </c>
    </row>
    <row r="31" spans="4:25" ht="12.75">
      <c r="D31">
        <f t="shared" si="11"/>
        <v>0.15</v>
      </c>
      <c r="E31">
        <f t="shared" si="0"/>
        <v>0.7708919410474218</v>
      </c>
      <c r="F31">
        <f t="shared" si="1"/>
        <v>110.29281617196627</v>
      </c>
      <c r="G31">
        <f t="shared" si="12"/>
        <v>0.15</v>
      </c>
      <c r="J31">
        <f t="shared" si="13"/>
        <v>0.15</v>
      </c>
      <c r="K31">
        <f t="shared" si="2"/>
        <v>1.0954415528673118</v>
      </c>
      <c r="L31">
        <f t="shared" si="3"/>
        <v>143.41978640096931</v>
      </c>
      <c r="M31">
        <f t="shared" si="4"/>
        <v>-0.15</v>
      </c>
      <c r="P31">
        <f t="shared" si="14"/>
        <v>0.15</v>
      </c>
      <c r="Q31">
        <f t="shared" si="5"/>
        <v>1.2217372469941419</v>
      </c>
      <c r="R31">
        <f t="shared" si="6"/>
        <v>147.94758262676802</v>
      </c>
      <c r="S31">
        <f t="shared" si="7"/>
        <v>-0.15</v>
      </c>
      <c r="V31">
        <f t="shared" si="15"/>
        <v>0.15</v>
      </c>
      <c r="W31" t="e">
        <f t="shared" si="8"/>
        <v>#DIV/0!</v>
      </c>
      <c r="X31" t="e">
        <f t="shared" si="9"/>
        <v>#DIV/0!</v>
      </c>
      <c r="Y31">
        <f t="shared" si="10"/>
        <v>-0.15</v>
      </c>
    </row>
    <row r="32" spans="4:25" ht="12.75">
      <c r="D32">
        <f t="shared" si="11"/>
        <v>0.16</v>
      </c>
      <c r="E32">
        <f t="shared" si="0"/>
        <v>0.7386887331376247</v>
      </c>
      <c r="F32">
        <f t="shared" si="1"/>
        <v>105.17745722900477</v>
      </c>
      <c r="G32">
        <f t="shared" si="12"/>
        <v>0.16</v>
      </c>
      <c r="J32">
        <f t="shared" si="13"/>
        <v>0.16</v>
      </c>
      <c r="K32">
        <f t="shared" si="2"/>
        <v>1.0686939026680935</v>
      </c>
      <c r="L32">
        <f t="shared" si="3"/>
        <v>141.9528013954122</v>
      </c>
      <c r="M32">
        <f t="shared" si="4"/>
        <v>-0.16</v>
      </c>
      <c r="P32">
        <f t="shared" si="14"/>
        <v>0.16</v>
      </c>
      <c r="Q32">
        <f t="shared" si="5"/>
        <v>1.2004803326275415</v>
      </c>
      <c r="R32">
        <f t="shared" si="6"/>
        <v>147.42668052254328</v>
      </c>
      <c r="S32">
        <f t="shared" si="7"/>
        <v>-0.16</v>
      </c>
      <c r="V32">
        <f t="shared" si="15"/>
        <v>0.16</v>
      </c>
      <c r="W32" t="e">
        <f t="shared" si="8"/>
        <v>#DIV/0!</v>
      </c>
      <c r="X32" t="e">
        <f t="shared" si="9"/>
        <v>#DIV/0!</v>
      </c>
      <c r="Y32">
        <f t="shared" si="10"/>
        <v>-0.16</v>
      </c>
    </row>
    <row r="33" spans="4:25" ht="12.75">
      <c r="D33">
        <f t="shared" si="11"/>
        <v>0.17</v>
      </c>
      <c r="E33">
        <f t="shared" si="0"/>
        <v>0.7086119532466243</v>
      </c>
      <c r="F33">
        <f t="shared" si="1"/>
        <v>100.14980191942769</v>
      </c>
      <c r="G33">
        <f t="shared" si="12"/>
        <v>0.17</v>
      </c>
      <c r="J33">
        <f t="shared" si="13"/>
        <v>0.17</v>
      </c>
      <c r="K33">
        <f t="shared" si="2"/>
        <v>1.0427092657647377</v>
      </c>
      <c r="L33">
        <f t="shared" si="3"/>
        <v>140.33044782458663</v>
      </c>
      <c r="M33">
        <f t="shared" si="4"/>
        <v>-0.17</v>
      </c>
      <c r="P33">
        <f t="shared" si="14"/>
        <v>0.17</v>
      </c>
      <c r="Q33">
        <f t="shared" si="5"/>
        <v>1.1795685167484777</v>
      </c>
      <c r="R33">
        <f t="shared" si="6"/>
        <v>146.82848595656438</v>
      </c>
      <c r="S33">
        <f t="shared" si="7"/>
        <v>-0.17</v>
      </c>
      <c r="V33">
        <f t="shared" si="15"/>
        <v>0.17</v>
      </c>
      <c r="W33" t="e">
        <f t="shared" si="8"/>
        <v>#DIV/0!</v>
      </c>
      <c r="X33" t="e">
        <f t="shared" si="9"/>
        <v>#DIV/0!</v>
      </c>
      <c r="Y33">
        <f t="shared" si="10"/>
        <v>-0.17</v>
      </c>
    </row>
    <row r="34" spans="4:25" ht="12.75">
      <c r="D34">
        <f t="shared" si="11"/>
        <v>0.18000000000000002</v>
      </c>
      <c r="E34">
        <f t="shared" si="0"/>
        <v>0.6805070529093107</v>
      </c>
      <c r="F34">
        <f t="shared" si="1"/>
        <v>95.25522854804203</v>
      </c>
      <c r="G34">
        <f t="shared" si="12"/>
        <v>0.18000000000000002</v>
      </c>
      <c r="J34">
        <f t="shared" si="13"/>
        <v>0.18000000000000002</v>
      </c>
      <c r="K34">
        <f t="shared" si="2"/>
        <v>1.0174890453278405</v>
      </c>
      <c r="L34">
        <f t="shared" si="3"/>
        <v>138.56081601064767</v>
      </c>
      <c r="M34">
        <f t="shared" si="4"/>
        <v>-0.18000000000000002</v>
      </c>
      <c r="P34">
        <f t="shared" si="14"/>
        <v>0.18000000000000002</v>
      </c>
      <c r="Q34">
        <f t="shared" si="5"/>
        <v>1.1590113004321547</v>
      </c>
      <c r="R34">
        <f t="shared" si="6"/>
        <v>146.150553464452</v>
      </c>
      <c r="S34">
        <f t="shared" si="7"/>
        <v>-0.18000000000000002</v>
      </c>
      <c r="V34">
        <f t="shared" si="15"/>
        <v>0.18000000000000002</v>
      </c>
      <c r="W34" t="e">
        <f t="shared" si="8"/>
        <v>#DIV/0!</v>
      </c>
      <c r="X34" t="e">
        <f t="shared" si="9"/>
        <v>#DIV/0!</v>
      </c>
      <c r="Y34">
        <f t="shared" si="10"/>
        <v>-0.18000000000000002</v>
      </c>
    </row>
    <row r="35" spans="4:25" ht="12.75">
      <c r="D35">
        <f t="shared" si="11"/>
        <v>0.19000000000000003</v>
      </c>
      <c r="E35">
        <f t="shared" si="0"/>
        <v>0.6542265590222516</v>
      </c>
      <c r="F35">
        <f t="shared" si="1"/>
        <v>90.52694776266195</v>
      </c>
      <c r="G35">
        <f t="shared" si="12"/>
        <v>0.19000000000000003</v>
      </c>
      <c r="J35">
        <f t="shared" si="13"/>
        <v>0.19000000000000003</v>
      </c>
      <c r="K35">
        <f t="shared" si="2"/>
        <v>0.9930306758844267</v>
      </c>
      <c r="L35">
        <f t="shared" si="3"/>
        <v>136.65401820767013</v>
      </c>
      <c r="M35">
        <f t="shared" si="4"/>
        <v>-0.19000000000000003</v>
      </c>
      <c r="P35">
        <f t="shared" si="14"/>
        <v>0.19000000000000003</v>
      </c>
      <c r="Q35">
        <f t="shared" si="5"/>
        <v>1.1388166676909877</v>
      </c>
      <c r="R35">
        <f t="shared" si="6"/>
        <v>145.3913232289297</v>
      </c>
      <c r="S35">
        <f t="shared" si="7"/>
        <v>-0.19000000000000003</v>
      </c>
      <c r="V35">
        <f t="shared" si="15"/>
        <v>0.19000000000000003</v>
      </c>
      <c r="W35" t="e">
        <f t="shared" si="8"/>
        <v>#DIV/0!</v>
      </c>
      <c r="X35" t="e">
        <f t="shared" si="9"/>
        <v>#DIV/0!</v>
      </c>
      <c r="Y35">
        <f t="shared" si="10"/>
        <v>-0.19000000000000003</v>
      </c>
    </row>
    <row r="36" spans="4:25" ht="12.75">
      <c r="D36">
        <f t="shared" si="11"/>
        <v>0.20000000000000004</v>
      </c>
      <c r="E36">
        <f t="shared" si="0"/>
        <v>0.6296313906603689</v>
      </c>
      <c r="F36">
        <f t="shared" si="1"/>
        <v>85.98783089444652</v>
      </c>
      <c r="G36">
        <f t="shared" si="12"/>
        <v>0.20000000000000004</v>
      </c>
      <c r="J36">
        <f t="shared" si="13"/>
        <v>0.20000000000000004</v>
      </c>
      <c r="K36">
        <f t="shared" si="2"/>
        <v>0.9693280999811578</v>
      </c>
      <c r="L36">
        <f t="shared" si="3"/>
        <v>134.62172128173927</v>
      </c>
      <c r="M36">
        <f t="shared" si="4"/>
        <v>-0.20000000000000004</v>
      </c>
      <c r="P36">
        <f t="shared" si="14"/>
        <v>0.20000000000000004</v>
      </c>
      <c r="Q36">
        <f t="shared" si="5"/>
        <v>1.1189911415221634</v>
      </c>
      <c r="R36">
        <f t="shared" si="6"/>
        <v>144.55011193380238</v>
      </c>
      <c r="S36">
        <f t="shared" si="7"/>
        <v>-0.20000000000000004</v>
      </c>
      <c r="V36">
        <f t="shared" si="15"/>
        <v>0.20000000000000004</v>
      </c>
      <c r="W36" t="e">
        <f t="shared" si="8"/>
        <v>#DIV/0!</v>
      </c>
      <c r="X36" t="e">
        <f t="shared" si="9"/>
        <v>#DIV/0!</v>
      </c>
      <c r="Y36">
        <f t="shared" si="10"/>
        <v>-0.20000000000000004</v>
      </c>
    </row>
    <row r="37" spans="4:25" ht="12.75">
      <c r="D37">
        <f t="shared" si="11"/>
        <v>0.21000000000000005</v>
      </c>
      <c r="E37">
        <f t="shared" si="0"/>
        <v>0.6065915358208214</v>
      </c>
      <c r="F37">
        <f t="shared" si="1"/>
        <v>81.65225207503013</v>
      </c>
      <c r="G37">
        <f t="shared" si="12"/>
        <v>0.21000000000000005</v>
      </c>
      <c r="J37">
        <f t="shared" si="13"/>
        <v>0.21000000000000005</v>
      </c>
      <c r="K37">
        <f t="shared" si="2"/>
        <v>0.946372232307822</v>
      </c>
      <c r="L37">
        <f t="shared" si="3"/>
        <v>132.4766934972019</v>
      </c>
      <c r="M37">
        <f t="shared" si="4"/>
        <v>-0.21000000000000005</v>
      </c>
      <c r="P37">
        <f t="shared" si="14"/>
        <v>0.21000000000000005</v>
      </c>
      <c r="Q37">
        <f t="shared" si="5"/>
        <v>1.0995398489836017</v>
      </c>
      <c r="R37">
        <f t="shared" si="6"/>
        <v>143.62708312645842</v>
      </c>
      <c r="S37">
        <f t="shared" si="7"/>
        <v>-0.21000000000000005</v>
      </c>
      <c r="V37">
        <f t="shared" si="15"/>
        <v>0.21000000000000005</v>
      </c>
      <c r="W37" t="e">
        <f t="shared" si="8"/>
        <v>#DIV/0!</v>
      </c>
      <c r="X37" t="e">
        <f t="shared" si="9"/>
        <v>#DIV/0!</v>
      </c>
      <c r="Y37">
        <f t="shared" si="10"/>
        <v>-0.21000000000000005</v>
      </c>
    </row>
    <row r="38" spans="4:25" ht="12.75">
      <c r="D38">
        <f t="shared" si="11"/>
        <v>0.22000000000000006</v>
      </c>
      <c r="E38">
        <f t="shared" si="0"/>
        <v>0.5849862685497662</v>
      </c>
      <c r="F38">
        <f t="shared" si="1"/>
        <v>77.52779963600695</v>
      </c>
      <c r="G38">
        <f t="shared" si="12"/>
        <v>0.22000000000000006</v>
      </c>
      <c r="J38">
        <f t="shared" si="13"/>
        <v>0.22000000000000006</v>
      </c>
      <c r="K38">
        <f t="shared" si="2"/>
        <v>0.9241514027884571</v>
      </c>
      <c r="L38">
        <f t="shared" si="3"/>
        <v>130.2323837140473</v>
      </c>
      <c r="M38">
        <f t="shared" si="4"/>
        <v>-0.22000000000000006</v>
      </c>
      <c r="P38">
        <f t="shared" si="14"/>
        <v>0.22000000000000006</v>
      </c>
      <c r="Q38">
        <f t="shared" si="5"/>
        <v>1.0804665934680322</v>
      </c>
      <c r="R38">
        <f t="shared" si="6"/>
        <v>142.6232004023162</v>
      </c>
      <c r="S38">
        <f t="shared" si="7"/>
        <v>-0.22000000000000006</v>
      </c>
      <c r="V38">
        <f t="shared" si="15"/>
        <v>0.22000000000000006</v>
      </c>
      <c r="W38" t="e">
        <f t="shared" si="8"/>
        <v>#DIV/0!</v>
      </c>
      <c r="X38" t="e">
        <f t="shared" si="9"/>
        <v>#DIV/0!</v>
      </c>
      <c r="Y38">
        <f t="shared" si="10"/>
        <v>-0.22000000000000006</v>
      </c>
    </row>
    <row r="39" spans="4:25" ht="12.75">
      <c r="D39">
        <f t="shared" si="11"/>
        <v>0.23000000000000007</v>
      </c>
      <c r="E39">
        <f t="shared" si="0"/>
        <v>0.5647040470162348</v>
      </c>
      <c r="F39">
        <f t="shared" si="1"/>
        <v>73.61678476274842</v>
      </c>
      <c r="G39">
        <f t="shared" si="12"/>
        <v>0.23000000000000007</v>
      </c>
      <c r="J39">
        <f t="shared" si="13"/>
        <v>0.23000000000000007</v>
      </c>
      <c r="K39">
        <f t="shared" si="2"/>
        <v>0.9026517724641312</v>
      </c>
      <c r="L39">
        <f t="shared" si="3"/>
        <v>127.90254530115408</v>
      </c>
      <c r="M39">
        <f t="shared" si="4"/>
        <v>-0.23000000000000007</v>
      </c>
      <c r="P39">
        <f t="shared" si="14"/>
        <v>0.23000000000000007</v>
      </c>
      <c r="Q39">
        <f t="shared" si="5"/>
        <v>1.0617739324285107</v>
      </c>
      <c r="R39">
        <f t="shared" si="6"/>
        <v>141.54016687532675</v>
      </c>
      <c r="S39">
        <f t="shared" si="7"/>
        <v>-0.23000000000000007</v>
      </c>
      <c r="V39">
        <f t="shared" si="15"/>
        <v>0.23000000000000007</v>
      </c>
      <c r="W39" t="e">
        <f t="shared" si="8"/>
        <v>#DIV/0!</v>
      </c>
      <c r="X39" t="e">
        <f t="shared" si="9"/>
        <v>#DIV/0!</v>
      </c>
      <c r="Y39">
        <f t="shared" si="10"/>
        <v>-0.23000000000000007</v>
      </c>
    </row>
    <row r="40" spans="4:25" ht="12.75">
      <c r="D40">
        <f t="shared" si="11"/>
        <v>0.24000000000000007</v>
      </c>
      <c r="E40">
        <f t="shared" si="0"/>
        <v>0.5456421991739873</v>
      </c>
      <c r="F40">
        <f t="shared" si="1"/>
        <v>69.91752274939752</v>
      </c>
      <c r="G40">
        <f t="shared" si="12"/>
        <v>0.24000000000000007</v>
      </c>
      <c r="J40">
        <f t="shared" si="13"/>
        <v>0.24000000000000007</v>
      </c>
      <c r="K40">
        <f t="shared" si="2"/>
        <v>0.8818577180395197</v>
      </c>
      <c r="L40">
        <f t="shared" si="3"/>
        <v>125.50091179150573</v>
      </c>
      <c r="M40">
        <f t="shared" si="4"/>
        <v>-0.24000000000000007</v>
      </c>
      <c r="P40">
        <f t="shared" si="14"/>
        <v>0.24000000000000007</v>
      </c>
      <c r="Q40">
        <f t="shared" si="5"/>
        <v>1.043463258924151</v>
      </c>
      <c r="R40">
        <f t="shared" si="6"/>
        <v>140.38035437581502</v>
      </c>
      <c r="S40">
        <f t="shared" si="7"/>
        <v>-0.24000000000000007</v>
      </c>
      <c r="V40">
        <f t="shared" si="15"/>
        <v>0.24000000000000007</v>
      </c>
      <c r="W40" t="e">
        <f t="shared" si="8"/>
        <v>#DIV/0!</v>
      </c>
      <c r="X40" t="e">
        <f t="shared" si="9"/>
        <v>#DIV/0!</v>
      </c>
      <c r="Y40">
        <f t="shared" si="10"/>
        <v>-0.24000000000000007</v>
      </c>
    </row>
    <row r="41" spans="4:25" ht="12.75">
      <c r="D41">
        <f t="shared" si="11"/>
        <v>0.25000000000000006</v>
      </c>
      <c r="E41">
        <f t="shared" si="0"/>
        <v>0.5277064750626754</v>
      </c>
      <c r="F41">
        <f t="shared" si="1"/>
        <v>66.42539073389905</v>
      </c>
      <c r="G41">
        <f t="shared" si="12"/>
        <v>0.25000000000000006</v>
      </c>
      <c r="J41">
        <f t="shared" si="13"/>
        <v>0.25000000000000006</v>
      </c>
      <c r="K41">
        <f t="shared" si="2"/>
        <v>0.8617521827098845</v>
      </c>
      <c r="L41">
        <f t="shared" si="3"/>
        <v>123.04092695498171</v>
      </c>
      <c r="M41">
        <f t="shared" si="4"/>
        <v>-0.25000000000000006</v>
      </c>
      <c r="P41">
        <f t="shared" si="14"/>
        <v>0.25000000000000006</v>
      </c>
      <c r="Q41">
        <f t="shared" si="5"/>
        <v>1.0255348854935735</v>
      </c>
      <c r="R41">
        <f t="shared" si="6"/>
        <v>139.14672565338367</v>
      </c>
      <c r="S41">
        <f t="shared" si="7"/>
        <v>-0.25000000000000006</v>
      </c>
      <c r="V41">
        <f t="shared" si="15"/>
        <v>0.25000000000000006</v>
      </c>
      <c r="W41" t="e">
        <f t="shared" si="8"/>
        <v>#DIV/0!</v>
      </c>
      <c r="X41" t="e">
        <f t="shared" si="9"/>
        <v>#DIV/0!</v>
      </c>
      <c r="Y41">
        <f t="shared" si="10"/>
        <v>-0.25000000000000006</v>
      </c>
    </row>
    <row r="42" spans="4:25" ht="12.75">
      <c r="D42">
        <f t="shared" si="11"/>
        <v>0.26000000000000006</v>
      </c>
      <c r="E42">
        <f t="shared" si="0"/>
        <v>0.5108105230742419</v>
      </c>
      <c r="F42">
        <f t="shared" si="1"/>
        <v>63.133681209576956</v>
      </c>
      <c r="G42">
        <f t="shared" si="12"/>
        <v>0.26000000000000006</v>
      </c>
      <c r="J42">
        <f t="shared" si="13"/>
        <v>0.26000000000000006</v>
      </c>
      <c r="K42">
        <f t="shared" si="2"/>
        <v>0.8423169923186288</v>
      </c>
      <c r="L42">
        <f t="shared" si="3"/>
        <v>120.53552860109006</v>
      </c>
      <c r="M42">
        <f t="shared" si="4"/>
        <v>-0.26000000000000006</v>
      </c>
      <c r="P42">
        <f t="shared" si="14"/>
        <v>0.26000000000000006</v>
      </c>
      <c r="Q42">
        <f t="shared" si="5"/>
        <v>1.007988129017566</v>
      </c>
      <c r="R42">
        <f t="shared" si="6"/>
        <v>137.84275259272655</v>
      </c>
      <c r="S42">
        <f t="shared" si="7"/>
        <v>-0.26000000000000006</v>
      </c>
      <c r="V42">
        <f t="shared" si="15"/>
        <v>0.26000000000000006</v>
      </c>
      <c r="W42" t="e">
        <f t="shared" si="8"/>
        <v>#DIV/0!</v>
      </c>
      <c r="X42" t="e">
        <f t="shared" si="9"/>
        <v>#DIV/0!</v>
      </c>
      <c r="Y42">
        <f t="shared" si="10"/>
        <v>-0.26000000000000006</v>
      </c>
    </row>
    <row r="43" spans="4:25" ht="12.75">
      <c r="D43">
        <f t="shared" si="11"/>
        <v>0.2700000000000001</v>
      </c>
      <c r="E43">
        <f t="shared" si="0"/>
        <v>0.49487533082263785</v>
      </c>
      <c r="F43">
        <f t="shared" si="1"/>
        <v>60.034277473765954</v>
      </c>
      <c r="G43">
        <f t="shared" si="12"/>
        <v>0.2700000000000001</v>
      </c>
      <c r="J43">
        <f t="shared" si="13"/>
        <v>0.2700000000000001</v>
      </c>
      <c r="K43">
        <f t="shared" si="2"/>
        <v>0.8235331370310413</v>
      </c>
      <c r="L43">
        <f t="shared" si="3"/>
        <v>117.99698300317576</v>
      </c>
      <c r="M43">
        <f t="shared" si="4"/>
        <v>-0.2700000000000001</v>
      </c>
      <c r="P43">
        <f t="shared" si="14"/>
        <v>0.2700000000000001</v>
      </c>
      <c r="Q43">
        <f t="shared" si="5"/>
        <v>0.9908213953945775</v>
      </c>
      <c r="R43">
        <f t="shared" si="6"/>
        <v>136.47233310738395</v>
      </c>
      <c r="S43">
        <f t="shared" si="7"/>
        <v>-0.2700000000000001</v>
      </c>
      <c r="V43">
        <f t="shared" si="15"/>
        <v>0.2700000000000001</v>
      </c>
      <c r="W43" t="e">
        <f t="shared" si="8"/>
        <v>#DIV/0!</v>
      </c>
      <c r="X43" t="e">
        <f t="shared" si="9"/>
        <v>#DIV/0!</v>
      </c>
      <c r="Y43">
        <f t="shared" si="10"/>
        <v>-0.2700000000000001</v>
      </c>
    </row>
    <row r="44" spans="4:25" ht="12.75">
      <c r="D44">
        <f t="shared" si="11"/>
        <v>0.2800000000000001</v>
      </c>
      <c r="E44">
        <f t="shared" si="0"/>
        <v>0.4798286586933687</v>
      </c>
      <c r="F44">
        <f t="shared" si="1"/>
        <v>57.11817881458618</v>
      </c>
      <c r="G44">
        <f t="shared" si="12"/>
        <v>0.2800000000000001</v>
      </c>
      <c r="J44">
        <f t="shared" si="13"/>
        <v>0.2800000000000001</v>
      </c>
      <c r="K44">
        <f t="shared" si="2"/>
        <v>0.8053810195730529</v>
      </c>
      <c r="L44">
        <f t="shared" si="3"/>
        <v>115.43676524804981</v>
      </c>
      <c r="M44">
        <f t="shared" si="4"/>
        <v>-0.2800000000000001</v>
      </c>
      <c r="P44">
        <f t="shared" si="14"/>
        <v>0.2800000000000001</v>
      </c>
      <c r="Q44">
        <f t="shared" si="5"/>
        <v>0.9740322630168056</v>
      </c>
      <c r="R44">
        <f t="shared" si="6"/>
        <v>135.03970899111889</v>
      </c>
      <c r="S44">
        <f t="shared" si="7"/>
        <v>-0.2800000000000001</v>
      </c>
      <c r="V44">
        <f t="shared" si="15"/>
        <v>0.2800000000000001</v>
      </c>
      <c r="W44" t="e">
        <f t="shared" si="8"/>
        <v>#DIV/0!</v>
      </c>
      <c r="X44" t="e">
        <f t="shared" si="9"/>
        <v>#DIV/0!</v>
      </c>
      <c r="Y44">
        <f t="shared" si="10"/>
        <v>-0.2800000000000001</v>
      </c>
    </row>
    <row r="45" spans="4:25" ht="12.75">
      <c r="D45">
        <f t="shared" si="11"/>
        <v>0.2900000000000001</v>
      </c>
      <c r="E45">
        <f t="shared" si="0"/>
        <v>0.4656044848579749</v>
      </c>
      <c r="F45">
        <f t="shared" si="1"/>
        <v>54.375901936136316</v>
      </c>
      <c r="G45">
        <f t="shared" si="12"/>
        <v>0.2900000000000001</v>
      </c>
      <c r="J45">
        <f t="shared" si="13"/>
        <v>0.2900000000000001</v>
      </c>
      <c r="K45">
        <f t="shared" si="2"/>
        <v>0.7878406717081581</v>
      </c>
      <c r="L45">
        <f t="shared" si="3"/>
        <v>112.8654799195362</v>
      </c>
      <c r="M45">
        <f t="shared" si="4"/>
        <v>-0.2900000000000001</v>
      </c>
      <c r="P45">
        <f t="shared" si="14"/>
        <v>0.2900000000000001</v>
      </c>
      <c r="Q45">
        <f t="shared" si="5"/>
        <v>0.9576175641957377</v>
      </c>
      <c r="R45">
        <f t="shared" si="6"/>
        <v>133.54938660487701</v>
      </c>
      <c r="S45">
        <f t="shared" si="7"/>
        <v>-0.2900000000000001</v>
      </c>
      <c r="V45">
        <f t="shared" si="15"/>
        <v>0.2900000000000001</v>
      </c>
      <c r="W45" t="e">
        <f t="shared" si="8"/>
        <v>#DIV/0!</v>
      </c>
      <c r="X45" t="e">
        <f t="shared" si="9"/>
        <v>#DIV/0!</v>
      </c>
      <c r="Y45">
        <f t="shared" si="10"/>
        <v>-0.2900000000000001</v>
      </c>
    </row>
    <row r="46" spans="4:25" ht="12.75">
      <c r="D46">
        <f t="shared" si="11"/>
        <v>0.3000000000000001</v>
      </c>
      <c r="E46">
        <f t="shared" si="0"/>
        <v>0.45214247377651673</v>
      </c>
      <c r="F46">
        <f t="shared" si="1"/>
        <v>51.797782361217365</v>
      </c>
      <c r="G46">
        <f t="shared" si="12"/>
        <v>0.3000000000000001</v>
      </c>
      <c r="J46">
        <f t="shared" si="13"/>
        <v>0.3000000000000001</v>
      </c>
      <c r="K46">
        <f t="shared" si="2"/>
        <v>0.7708919410474215</v>
      </c>
      <c r="L46">
        <f t="shared" si="3"/>
        <v>110.29281617196627</v>
      </c>
      <c r="M46">
        <f t="shared" si="4"/>
        <v>-0.3000000000000001</v>
      </c>
      <c r="P46">
        <f t="shared" si="14"/>
        <v>0.3000000000000001</v>
      </c>
      <c r="Q46">
        <f t="shared" si="5"/>
        <v>0.9415734638400785</v>
      </c>
      <c r="R46">
        <f t="shared" si="6"/>
        <v>132.00606188050517</v>
      </c>
      <c r="S46">
        <f t="shared" si="7"/>
        <v>-0.3000000000000001</v>
      </c>
      <c r="V46">
        <f t="shared" si="15"/>
        <v>0.3000000000000001</v>
      </c>
      <c r="W46" t="e">
        <f t="shared" si="8"/>
        <v>#DIV/0!</v>
      </c>
      <c r="X46" t="e">
        <f t="shared" si="9"/>
        <v>#DIV/0!</v>
      </c>
      <c r="Y46">
        <f t="shared" si="10"/>
        <v>-0.3000000000000001</v>
      </c>
    </row>
    <row r="47" spans="4:25" ht="12.75">
      <c r="D47">
        <f t="shared" si="11"/>
        <v>0.3100000000000001</v>
      </c>
      <c r="E47">
        <f t="shared" si="0"/>
        <v>0.4393874753688876</v>
      </c>
      <c r="F47">
        <f t="shared" si="1"/>
        <v>49.37419623975831</v>
      </c>
      <c r="G47">
        <f t="shared" si="12"/>
        <v>0.3100000000000001</v>
      </c>
      <c r="J47">
        <f t="shared" si="13"/>
        <v>0.3100000000000001</v>
      </c>
      <c r="K47">
        <f t="shared" si="2"/>
        <v>0.7545146505428866</v>
      </c>
      <c r="L47">
        <f t="shared" si="3"/>
        <v>107.72753129888397</v>
      </c>
      <c r="M47">
        <f t="shared" si="4"/>
        <v>-0.3100000000000001</v>
      </c>
      <c r="P47">
        <f t="shared" si="14"/>
        <v>0.3100000000000001</v>
      </c>
      <c r="Q47">
        <f t="shared" si="5"/>
        <v>0.9258955348330822</v>
      </c>
      <c r="R47">
        <f t="shared" si="6"/>
        <v>130.41455074684518</v>
      </c>
      <c r="S47">
        <f t="shared" si="7"/>
        <v>-0.3100000000000001</v>
      </c>
      <c r="V47">
        <f t="shared" si="15"/>
        <v>0.3100000000000001</v>
      </c>
      <c r="W47" t="e">
        <f t="shared" si="8"/>
        <v>#DIV/0!</v>
      </c>
      <c r="X47" t="e">
        <f t="shared" si="9"/>
        <v>#DIV/0!</v>
      </c>
      <c r="Y47">
        <f t="shared" si="10"/>
        <v>-0.3100000000000001</v>
      </c>
    </row>
    <row r="48" spans="4:25" ht="12.75">
      <c r="D48">
        <f t="shared" si="11"/>
        <v>0.3200000000000001</v>
      </c>
      <c r="E48">
        <f t="shared" si="0"/>
        <v>0.4272890586283923</v>
      </c>
      <c r="F48">
        <f t="shared" si="1"/>
        <v>47.09571965561198</v>
      </c>
      <c r="G48">
        <f t="shared" si="12"/>
        <v>0.3200000000000001</v>
      </c>
      <c r="J48">
        <f t="shared" si="13"/>
        <v>0.3200000000000001</v>
      </c>
      <c r="K48">
        <f t="shared" si="2"/>
        <v>0.7386887331376245</v>
      </c>
      <c r="L48">
        <f t="shared" si="3"/>
        <v>105.17745722900472</v>
      </c>
      <c r="M48">
        <f t="shared" si="4"/>
        <v>-0.3200000000000001</v>
      </c>
      <c r="P48">
        <f t="shared" si="14"/>
        <v>0.3200000000000001</v>
      </c>
      <c r="Q48">
        <f t="shared" si="5"/>
        <v>0.9105788296883491</v>
      </c>
      <c r="R48">
        <f t="shared" si="6"/>
        <v>128.7797257410209</v>
      </c>
      <c r="S48">
        <f t="shared" si="7"/>
        <v>-0.3200000000000001</v>
      </c>
      <c r="V48">
        <f t="shared" si="15"/>
        <v>0.3200000000000001</v>
      </c>
      <c r="W48" t="e">
        <f t="shared" si="8"/>
        <v>#DIV/0!</v>
      </c>
      <c r="X48" t="e">
        <f t="shared" si="9"/>
        <v>#DIV/0!</v>
      </c>
      <c r="Y48">
        <f t="shared" si="10"/>
        <v>-0.3200000000000001</v>
      </c>
    </row>
    <row r="49" spans="4:25" ht="12.75">
      <c r="D49">
        <f t="shared" si="11"/>
        <v>0.3300000000000001</v>
      </c>
      <c r="E49">
        <f aca="true" t="shared" si="16" ref="E49:E80">ATAN(H$14/D49)</f>
        <v>0.4158010811019284</v>
      </c>
      <c r="F49">
        <f aca="true" t="shared" si="17" ref="F49:F80">E$14*(1-POWER(COS(E49),F$14))</f>
        <v>44.953239440873794</v>
      </c>
      <c r="G49">
        <f t="shared" si="12"/>
        <v>0.3300000000000001</v>
      </c>
      <c r="J49">
        <f t="shared" si="13"/>
        <v>0.3300000000000001</v>
      </c>
      <c r="K49">
        <f aca="true" t="shared" si="18" ref="K49:K80">ATAN(N$14/J49)</f>
        <v>0.7233943440664877</v>
      </c>
      <c r="L49">
        <f aca="true" t="shared" si="19" ref="L49:L80">K$14*(1-POWER(COS(K49),L$14))</f>
        <v>102.64952488293565</v>
      </c>
      <c r="M49">
        <f aca="true" t="shared" si="20" ref="M49:M80">-J49</f>
        <v>-0.3300000000000001</v>
      </c>
      <c r="P49">
        <f t="shared" si="14"/>
        <v>0.3300000000000001</v>
      </c>
      <c r="Q49">
        <f aca="true" t="shared" si="21" ref="Q49:Q80">ATAN(T$14/P49)</f>
        <v>0.8956179481818898</v>
      </c>
      <c r="R49">
        <f t="shared" si="6"/>
        <v>127.10645926497455</v>
      </c>
      <c r="S49">
        <f aca="true" t="shared" si="22" ref="S49:S80">-P49</f>
        <v>-0.3300000000000001</v>
      </c>
      <c r="V49">
        <f t="shared" si="15"/>
        <v>0.3300000000000001</v>
      </c>
      <c r="W49" t="e">
        <f aca="true" t="shared" si="23" ref="W49:W80">ATAN(Z$14/V49)</f>
        <v>#DIV/0!</v>
      </c>
      <c r="X49" t="e">
        <f t="shared" si="9"/>
        <v>#DIV/0!</v>
      </c>
      <c r="Y49">
        <f aca="true" t="shared" si="24" ref="Y49:Y80">-V49</f>
        <v>-0.3300000000000001</v>
      </c>
    </row>
    <row r="50" spans="4:25" ht="12.75">
      <c r="D50">
        <f aca="true" t="shared" si="25" ref="D50:D81">D49+0.01</f>
        <v>0.34000000000000014</v>
      </c>
      <c r="E50">
        <f t="shared" si="16"/>
        <v>0.40488129408315193</v>
      </c>
      <c r="F50">
        <f t="shared" si="17"/>
        <v>42.93802679849296</v>
      </c>
      <c r="G50">
        <f t="shared" si="12"/>
        <v>0.34000000000000014</v>
      </c>
      <c r="J50">
        <f aca="true" t="shared" si="26" ref="J50:J81">J49+0.01</f>
        <v>0.34000000000000014</v>
      </c>
      <c r="K50">
        <f t="shared" si="18"/>
        <v>0.7086119532466241</v>
      </c>
      <c r="L50">
        <f t="shared" si="19"/>
        <v>100.14980191942763</v>
      </c>
      <c r="M50">
        <f t="shared" si="20"/>
        <v>-0.34000000000000014</v>
      </c>
      <c r="P50">
        <f aca="true" t="shared" si="27" ref="P50:P81">P49+0.01</f>
        <v>0.34000000000000014</v>
      </c>
      <c r="Q50">
        <f t="shared" si="21"/>
        <v>0.8810071007631514</v>
      </c>
      <c r="R50">
        <f t="shared" si="6"/>
        <v>125.39957368824345</v>
      </c>
      <c r="S50">
        <f t="shared" si="22"/>
        <v>-0.34000000000000014</v>
      </c>
      <c r="V50">
        <f aca="true" t="shared" si="28" ref="V50:V81">V49+0.01</f>
        <v>0.34000000000000014</v>
      </c>
      <c r="W50" t="e">
        <f t="shared" si="23"/>
        <v>#DIV/0!</v>
      </c>
      <c r="X50" t="e">
        <f t="shared" si="9"/>
        <v>#DIV/0!</v>
      </c>
      <c r="Y50">
        <f t="shared" si="24"/>
        <v>-0.34000000000000014</v>
      </c>
    </row>
    <row r="51" spans="4:25" ht="12.75">
      <c r="D51">
        <f t="shared" si="25"/>
        <v>0.35000000000000014</v>
      </c>
      <c r="E51">
        <f t="shared" si="16"/>
        <v>0.39449098234231167</v>
      </c>
      <c r="F51">
        <f t="shared" si="17"/>
        <v>41.04178273400641</v>
      </c>
      <c r="G51">
        <f t="shared" si="12"/>
        <v>0.35000000000000014</v>
      </c>
      <c r="J51">
        <f t="shared" si="26"/>
        <v>0.35000000000000014</v>
      </c>
      <c r="K51">
        <f t="shared" si="18"/>
        <v>0.6943224200879793</v>
      </c>
      <c r="L51">
        <f t="shared" si="19"/>
        <v>97.68354002851473</v>
      </c>
      <c r="M51">
        <f t="shared" si="20"/>
        <v>-0.35000000000000014</v>
      </c>
      <c r="P51">
        <f t="shared" si="27"/>
        <v>0.35000000000000014</v>
      </c>
      <c r="Q51">
        <f t="shared" si="21"/>
        <v>0.8667401676386965</v>
      </c>
      <c r="R51">
        <f t="shared" si="6"/>
        <v>123.66379828335619</v>
      </c>
      <c r="S51">
        <f t="shared" si="22"/>
        <v>-0.35000000000000014</v>
      </c>
      <c r="V51">
        <f t="shared" si="28"/>
        <v>0.35000000000000014</v>
      </c>
      <c r="W51" t="e">
        <f t="shared" si="23"/>
        <v>#DIV/0!</v>
      </c>
      <c r="X51" t="e">
        <f t="shared" si="9"/>
        <v>#DIV/0!</v>
      </c>
      <c r="Y51">
        <f t="shared" si="24"/>
        <v>-0.35000000000000014</v>
      </c>
    </row>
    <row r="52" spans="4:25" ht="12.75">
      <c r="D52">
        <f t="shared" si="25"/>
        <v>0.36000000000000015</v>
      </c>
      <c r="E52">
        <f t="shared" si="16"/>
        <v>0.38459463658861714</v>
      </c>
      <c r="F52">
        <f t="shared" si="17"/>
        <v>39.256662389986126</v>
      </c>
      <c r="G52">
        <f t="shared" si="12"/>
        <v>0.36000000000000015</v>
      </c>
      <c r="J52">
        <f t="shared" si="26"/>
        <v>0.36000000000000015</v>
      </c>
      <c r="K52">
        <f t="shared" si="18"/>
        <v>0.6805070529093106</v>
      </c>
      <c r="L52">
        <f t="shared" si="19"/>
        <v>95.255228548042</v>
      </c>
      <c r="M52">
        <f t="shared" si="20"/>
        <v>-0.36000000000000015</v>
      </c>
      <c r="P52">
        <f t="shared" si="27"/>
        <v>0.36000000000000015</v>
      </c>
      <c r="Q52">
        <f t="shared" si="21"/>
        <v>0.8528107534997366</v>
      </c>
      <c r="R52">
        <f t="shared" si="6"/>
        <v>121.9037328086088</v>
      </c>
      <c r="S52">
        <f t="shared" si="22"/>
        <v>-0.36000000000000015</v>
      </c>
      <c r="V52">
        <f t="shared" si="28"/>
        <v>0.36000000000000015</v>
      </c>
      <c r="W52" t="e">
        <f t="shared" si="23"/>
        <v>#DIV/0!</v>
      </c>
      <c r="X52" t="e">
        <f t="shared" si="9"/>
        <v>#DIV/0!</v>
      </c>
      <c r="Y52">
        <f t="shared" si="24"/>
        <v>-0.36000000000000015</v>
      </c>
    </row>
    <row r="53" spans="4:25" ht="12.75">
      <c r="D53">
        <f t="shared" si="25"/>
        <v>0.37000000000000016</v>
      </c>
      <c r="E53">
        <f t="shared" si="16"/>
        <v>0.3751596565100473</v>
      </c>
      <c r="F53">
        <f t="shared" si="17"/>
        <v>37.575283822662065</v>
      </c>
      <c r="G53">
        <f t="shared" si="12"/>
        <v>0.37000000000000016</v>
      </c>
      <c r="J53">
        <f t="shared" si="26"/>
        <v>0.37000000000000016</v>
      </c>
      <c r="K53">
        <f t="shared" si="18"/>
        <v>0.6671476549789062</v>
      </c>
      <c r="L53">
        <f t="shared" si="19"/>
        <v>92.86865176157333</v>
      </c>
      <c r="M53">
        <f t="shared" si="20"/>
        <v>-0.37000000000000016</v>
      </c>
      <c r="P53">
        <f t="shared" si="27"/>
        <v>0.37000000000000016</v>
      </c>
      <c r="Q53">
        <f t="shared" si="21"/>
        <v>0.8392122379294813</v>
      </c>
      <c r="R53">
        <f t="shared" si="6"/>
        <v>120.1238174213333</v>
      </c>
      <c r="S53">
        <f t="shared" si="22"/>
        <v>-0.37000000000000016</v>
      </c>
      <c r="V53">
        <f t="shared" si="28"/>
        <v>0.37000000000000016</v>
      </c>
      <c r="W53" t="e">
        <f t="shared" si="23"/>
        <v>#DIV/0!</v>
      </c>
      <c r="X53" t="e">
        <f t="shared" si="9"/>
        <v>#DIV/0!</v>
      </c>
      <c r="Y53">
        <f t="shared" si="24"/>
        <v>-0.37000000000000016</v>
      </c>
    </row>
    <row r="54" spans="4:25" ht="12.75">
      <c r="D54">
        <f t="shared" si="25"/>
        <v>0.38000000000000017</v>
      </c>
      <c r="E54">
        <f t="shared" si="16"/>
        <v>0.3661560820754258</v>
      </c>
      <c r="F54">
        <f t="shared" si="17"/>
        <v>35.99072551062428</v>
      </c>
      <c r="G54">
        <f t="shared" si="12"/>
        <v>0.38000000000000017</v>
      </c>
      <c r="J54">
        <f t="shared" si="26"/>
        <v>0.38000000000000017</v>
      </c>
      <c r="K54">
        <f t="shared" si="18"/>
        <v>0.6542265590222514</v>
      </c>
      <c r="L54">
        <f t="shared" si="19"/>
        <v>90.52694776266189</v>
      </c>
      <c r="M54">
        <f t="shared" si="20"/>
        <v>-0.38000000000000017</v>
      </c>
      <c r="P54">
        <f t="shared" si="27"/>
        <v>0.38000000000000017</v>
      </c>
      <c r="Q54">
        <f t="shared" si="21"/>
        <v>0.8259378215791873</v>
      </c>
      <c r="R54">
        <f t="shared" si="6"/>
        <v>118.32830850905256</v>
      </c>
      <c r="S54">
        <f t="shared" si="22"/>
        <v>-0.38000000000000017</v>
      </c>
      <c r="V54">
        <f t="shared" si="28"/>
        <v>0.38000000000000017</v>
      </c>
      <c r="W54" t="e">
        <f t="shared" si="23"/>
        <v>#DIV/0!</v>
      </c>
      <c r="X54" t="e">
        <f t="shared" si="9"/>
        <v>#DIV/0!</v>
      </c>
      <c r="Y54">
        <f t="shared" si="24"/>
        <v>-0.38000000000000017</v>
      </c>
    </row>
    <row r="55" spans="4:25" ht="12.75">
      <c r="D55">
        <f t="shared" si="25"/>
        <v>0.3900000000000002</v>
      </c>
      <c r="E55">
        <f t="shared" si="16"/>
        <v>0.35755635075222747</v>
      </c>
      <c r="F55">
        <f t="shared" si="17"/>
        <v>34.496515891408414</v>
      </c>
      <c r="G55">
        <f t="shared" si="12"/>
        <v>0.3900000000000002</v>
      </c>
      <c r="J55">
        <f t="shared" si="26"/>
        <v>0.3900000000000002</v>
      </c>
      <c r="K55">
        <f t="shared" si="18"/>
        <v>0.6417266518595591</v>
      </c>
      <c r="L55">
        <f t="shared" si="19"/>
        <v>88.23266723466251</v>
      </c>
      <c r="M55">
        <f t="shared" si="20"/>
        <v>-0.3900000000000002</v>
      </c>
      <c r="P55">
        <f t="shared" si="27"/>
        <v>0.3900000000000002</v>
      </c>
      <c r="Q55">
        <f t="shared" si="21"/>
        <v>0.8129805682439714</v>
      </c>
      <c r="R55">
        <f t="shared" si="6"/>
        <v>116.52125996154197</v>
      </c>
      <c r="S55">
        <f t="shared" si="22"/>
        <v>-0.3900000000000002</v>
      </c>
      <c r="V55">
        <f t="shared" si="28"/>
        <v>0.3900000000000002</v>
      </c>
      <c r="W55" t="e">
        <f t="shared" si="23"/>
        <v>#DIV/0!</v>
      </c>
      <c r="X55" t="e">
        <f t="shared" si="9"/>
        <v>#DIV/0!</v>
      </c>
      <c r="Y55">
        <f t="shared" si="24"/>
        <v>-0.3900000000000002</v>
      </c>
    </row>
    <row r="56" spans="4:25" ht="12.75">
      <c r="D56">
        <f t="shared" si="25"/>
        <v>0.4000000000000002</v>
      </c>
      <c r="E56">
        <f t="shared" si="16"/>
        <v>0.3493350783464574</v>
      </c>
      <c r="F56">
        <f t="shared" si="17"/>
        <v>33.086617437673915</v>
      </c>
      <c r="G56">
        <f t="shared" si="12"/>
        <v>0.4000000000000002</v>
      </c>
      <c r="J56">
        <f t="shared" si="26"/>
        <v>0.4000000000000002</v>
      </c>
      <c r="K56">
        <f t="shared" si="18"/>
        <v>0.6296313906603688</v>
      </c>
      <c r="L56">
        <f t="shared" si="19"/>
        <v>85.98783089444652</v>
      </c>
      <c r="M56">
        <f t="shared" si="20"/>
        <v>-0.4000000000000002</v>
      </c>
      <c r="P56">
        <f t="shared" si="27"/>
        <v>0.4000000000000002</v>
      </c>
      <c r="Q56">
        <f t="shared" si="21"/>
        <v>0.8003334430020377</v>
      </c>
      <c r="R56">
        <f t="shared" si="6"/>
        <v>114.706509369024</v>
      </c>
      <c r="S56">
        <f t="shared" si="22"/>
        <v>-0.4000000000000002</v>
      </c>
      <c r="V56">
        <f t="shared" si="28"/>
        <v>0.4000000000000002</v>
      </c>
      <c r="W56" t="e">
        <f t="shared" si="23"/>
        <v>#DIV/0!</v>
      </c>
      <c r="X56" t="e">
        <f t="shared" si="9"/>
        <v>#DIV/0!</v>
      </c>
      <c r="Y56">
        <f t="shared" si="24"/>
        <v>-0.4000000000000002</v>
      </c>
    </row>
    <row r="57" spans="4:25" ht="12.75">
      <c r="D57">
        <f t="shared" si="25"/>
        <v>0.4100000000000002</v>
      </c>
      <c r="E57">
        <f t="shared" si="16"/>
        <v>0.3414688612765363</v>
      </c>
      <c r="F57">
        <f t="shared" si="17"/>
        <v>31.755407170721224</v>
      </c>
      <c r="G57">
        <f t="shared" si="12"/>
        <v>0.4100000000000002</v>
      </c>
      <c r="J57">
        <f t="shared" si="26"/>
        <v>0.4100000000000002</v>
      </c>
      <c r="K57">
        <f t="shared" si="18"/>
        <v>0.617924812134461</v>
      </c>
      <c r="L57">
        <f t="shared" si="19"/>
        <v>83.79398468446068</v>
      </c>
      <c r="M57">
        <f t="shared" si="20"/>
        <v>-0.4100000000000002</v>
      </c>
      <c r="P57">
        <f t="shared" si="27"/>
        <v>0.4100000000000002</v>
      </c>
      <c r="Q57">
        <f t="shared" si="21"/>
        <v>0.7879893466050939</v>
      </c>
      <c r="R57">
        <f t="shared" si="6"/>
        <v>112.88766861582286</v>
      </c>
      <c r="S57">
        <f t="shared" si="22"/>
        <v>-0.4100000000000002</v>
      </c>
      <c r="V57">
        <f t="shared" si="28"/>
        <v>0.4100000000000002</v>
      </c>
      <c r="W57" t="e">
        <f t="shared" si="23"/>
        <v>#DIV/0!</v>
      </c>
      <c r="X57" t="e">
        <f t="shared" si="9"/>
        <v>#DIV/0!</v>
      </c>
      <c r="Y57">
        <f t="shared" si="24"/>
        <v>-0.4100000000000002</v>
      </c>
    </row>
    <row r="58" spans="4:25" ht="12.75">
      <c r="D58">
        <f t="shared" si="25"/>
        <v>0.4200000000000002</v>
      </c>
      <c r="E58">
        <f t="shared" si="16"/>
        <v>0.33393609822933595</v>
      </c>
      <c r="F58">
        <f t="shared" si="17"/>
        <v>30.497655031388497</v>
      </c>
      <c r="G58">
        <f t="shared" si="12"/>
        <v>0.4200000000000002</v>
      </c>
      <c r="J58">
        <f t="shared" si="26"/>
        <v>0.4200000000000002</v>
      </c>
      <c r="K58">
        <f t="shared" si="18"/>
        <v>0.6065915358208213</v>
      </c>
      <c r="L58">
        <f t="shared" si="19"/>
        <v>81.65225207503009</v>
      </c>
      <c r="M58">
        <f t="shared" si="20"/>
        <v>-0.4200000000000002</v>
      </c>
      <c r="P58">
        <f t="shared" si="27"/>
        <v>0.4200000000000002</v>
      </c>
      <c r="Q58">
        <f t="shared" si="21"/>
        <v>0.7759411463245749</v>
      </c>
      <c r="R58">
        <f t="shared" si="6"/>
        <v>111.06811834041709</v>
      </c>
      <c r="S58">
        <f t="shared" si="22"/>
        <v>-0.4200000000000002</v>
      </c>
      <c r="V58">
        <f t="shared" si="28"/>
        <v>0.4200000000000002</v>
      </c>
      <c r="W58" t="e">
        <f t="shared" si="23"/>
        <v>#DIV/0!</v>
      </c>
      <c r="X58" t="e">
        <f t="shared" si="9"/>
        <v>#DIV/0!</v>
      </c>
      <c r="Y58">
        <f t="shared" si="24"/>
        <v>-0.4200000000000002</v>
      </c>
    </row>
    <row r="59" spans="4:25" ht="12.75">
      <c r="D59">
        <f t="shared" si="25"/>
        <v>0.4300000000000002</v>
      </c>
      <c r="E59">
        <f t="shared" si="16"/>
        <v>0.32671682929811147</v>
      </c>
      <c r="F59">
        <f t="shared" si="17"/>
        <v>29.30850115885234</v>
      </c>
      <c r="G59">
        <f t="shared" si="12"/>
        <v>0.4300000000000002</v>
      </c>
      <c r="J59">
        <f t="shared" si="26"/>
        <v>0.4300000000000002</v>
      </c>
      <c r="K59">
        <f t="shared" si="18"/>
        <v>0.5956167624909074</v>
      </c>
      <c r="L59">
        <f t="shared" si="19"/>
        <v>79.56338306357328</v>
      </c>
      <c r="M59">
        <f t="shared" si="20"/>
        <v>-0.4300000000000002</v>
      </c>
      <c r="P59">
        <f t="shared" si="27"/>
        <v>0.4300000000000002</v>
      </c>
      <c r="Q59">
        <f t="shared" si="21"/>
        <v>0.7641817034688839</v>
      </c>
      <c r="R59">
        <f t="shared" si="6"/>
        <v>109.25100574795024</v>
      </c>
      <c r="S59">
        <f t="shared" si="22"/>
        <v>-0.4300000000000002</v>
      </c>
      <c r="V59">
        <f t="shared" si="28"/>
        <v>0.4300000000000002</v>
      </c>
      <c r="W59" t="e">
        <f t="shared" si="23"/>
        <v>#DIV/0!</v>
      </c>
      <c r="X59" t="e">
        <f t="shared" si="9"/>
        <v>#DIV/0!</v>
      </c>
      <c r="Y59">
        <f t="shared" si="24"/>
        <v>-0.4300000000000002</v>
      </c>
    </row>
    <row r="60" spans="4:25" ht="12.75">
      <c r="D60">
        <f t="shared" si="25"/>
        <v>0.4400000000000002</v>
      </c>
      <c r="E60">
        <f t="shared" si="16"/>
        <v>0.31979259085873357</v>
      </c>
      <c r="F60">
        <f t="shared" si="17"/>
        <v>28.18343284361495</v>
      </c>
      <c r="G60">
        <f t="shared" si="12"/>
        <v>0.4400000000000002</v>
      </c>
      <c r="J60">
        <f t="shared" si="26"/>
        <v>0.4400000000000002</v>
      </c>
      <c r="K60">
        <f t="shared" si="18"/>
        <v>0.5849862685497662</v>
      </c>
      <c r="L60">
        <f t="shared" si="19"/>
        <v>77.52779963600695</v>
      </c>
      <c r="M60">
        <f t="shared" si="20"/>
        <v>-0.4400000000000002</v>
      </c>
      <c r="P60">
        <f t="shared" si="27"/>
        <v>0.4400000000000002</v>
      </c>
      <c r="Q60">
        <f t="shared" si="21"/>
        <v>0.7527038977922497</v>
      </c>
      <c r="R60">
        <f t="shared" si="6"/>
        <v>107.4392452863868</v>
      </c>
      <c r="S60">
        <f t="shared" si="22"/>
        <v>-0.4400000000000002</v>
      </c>
      <c r="V60">
        <f t="shared" si="28"/>
        <v>0.4400000000000002</v>
      </c>
      <c r="W60" t="e">
        <f t="shared" si="23"/>
        <v>#DIV/0!</v>
      </c>
      <c r="X60" t="e">
        <f t="shared" si="9"/>
        <v>#DIV/0!</v>
      </c>
      <c r="Y60">
        <f t="shared" si="24"/>
        <v>-0.4400000000000002</v>
      </c>
    </row>
    <row r="61" spans="4:25" ht="12.75">
      <c r="D61">
        <f t="shared" si="25"/>
        <v>0.45000000000000023</v>
      </c>
      <c r="E61">
        <f t="shared" si="16"/>
        <v>0.3131462845955366</v>
      </c>
      <c r="F61">
        <f t="shared" si="17"/>
        <v>27.118261703552708</v>
      </c>
      <c r="G61">
        <f t="shared" si="12"/>
        <v>0.45000000000000023</v>
      </c>
      <c r="J61">
        <f t="shared" si="26"/>
        <v>0.45000000000000023</v>
      </c>
      <c r="K61">
        <f t="shared" si="18"/>
        <v>0.5746863971987326</v>
      </c>
      <c r="L61">
        <f t="shared" si="19"/>
        <v>75.54563759465822</v>
      </c>
      <c r="M61">
        <f t="shared" si="20"/>
        <v>-0.45000000000000023</v>
      </c>
      <c r="P61">
        <f t="shared" si="27"/>
        <v>0.45000000000000023</v>
      </c>
      <c r="Q61">
        <f t="shared" si="21"/>
        <v>0.7415006490168704</v>
      </c>
      <c r="R61">
        <f t="shared" si="6"/>
        <v>105.63552172961323</v>
      </c>
      <c r="S61">
        <f t="shared" si="22"/>
        <v>-0.45000000000000023</v>
      </c>
      <c r="V61">
        <f t="shared" si="28"/>
        <v>0.45000000000000023</v>
      </c>
      <c r="W61" t="e">
        <f t="shared" si="23"/>
        <v>#DIV/0!</v>
      </c>
      <c r="X61" t="e">
        <f t="shared" si="9"/>
        <v>#DIV/0!</v>
      </c>
      <c r="Y61">
        <f t="shared" si="24"/>
        <v>-0.45000000000000023</v>
      </c>
    </row>
    <row r="62" spans="4:25" ht="12.75">
      <c r="D62">
        <f t="shared" si="25"/>
        <v>0.46000000000000024</v>
      </c>
      <c r="E62">
        <f t="shared" si="16"/>
        <v>0.30676205923693456</v>
      </c>
      <c r="F62">
        <f t="shared" si="17"/>
        <v>26.1091014666047</v>
      </c>
      <c r="G62">
        <f t="shared" si="12"/>
        <v>0.46000000000000024</v>
      </c>
      <c r="J62">
        <f t="shared" si="26"/>
        <v>0.46000000000000024</v>
      </c>
      <c r="K62">
        <f t="shared" si="18"/>
        <v>0.5647040470162347</v>
      </c>
      <c r="L62">
        <f t="shared" si="19"/>
        <v>73.61678476274842</v>
      </c>
      <c r="M62">
        <f t="shared" si="20"/>
        <v>-0.46000000000000024</v>
      </c>
      <c r="P62">
        <f t="shared" si="27"/>
        <v>0.46000000000000024</v>
      </c>
      <c r="Q62">
        <f t="shared" si="21"/>
        <v>0.7305649356876057</v>
      </c>
      <c r="R62">
        <f t="shared" si="6"/>
        <v>103.84229524735946</v>
      </c>
      <c r="S62">
        <f t="shared" si="22"/>
        <v>-0.46000000000000024</v>
      </c>
      <c r="V62">
        <f t="shared" si="28"/>
        <v>0.46000000000000024</v>
      </c>
      <c r="W62" t="e">
        <f t="shared" si="23"/>
        <v>#DIV/0!</v>
      </c>
      <c r="X62" t="e">
        <f t="shared" si="9"/>
        <v>#DIV/0!</v>
      </c>
      <c r="Y62">
        <f t="shared" si="24"/>
        <v>-0.46000000000000024</v>
      </c>
    </row>
    <row r="63" spans="4:25" ht="12.75">
      <c r="D63">
        <f t="shared" si="25"/>
        <v>0.47000000000000025</v>
      </c>
      <c r="E63">
        <f t="shared" si="16"/>
        <v>0.30062520370113877</v>
      </c>
      <c r="F63">
        <f t="shared" si="17"/>
        <v>25.152346618834144</v>
      </c>
      <c r="G63">
        <f t="shared" si="12"/>
        <v>0.47000000000000025</v>
      </c>
      <c r="J63">
        <f t="shared" si="26"/>
        <v>0.47000000000000025</v>
      </c>
      <c r="K63">
        <f t="shared" si="18"/>
        <v>0.555026658518003</v>
      </c>
      <c r="L63">
        <f t="shared" si="19"/>
        <v>71.74091565371316</v>
      </c>
      <c r="M63">
        <f t="shared" si="20"/>
        <v>-0.47000000000000025</v>
      </c>
      <c r="P63">
        <f t="shared" si="27"/>
        <v>0.47000000000000025</v>
      </c>
      <c r="Q63">
        <f t="shared" si="21"/>
        <v>0.7198898115733179</v>
      </c>
      <c r="R63">
        <f t="shared" si="6"/>
        <v>102.0618080807997</v>
      </c>
      <c r="S63">
        <f t="shared" si="22"/>
        <v>-0.47000000000000025</v>
      </c>
      <c r="V63">
        <f t="shared" si="28"/>
        <v>0.47000000000000025</v>
      </c>
      <c r="W63" t="e">
        <f t="shared" si="23"/>
        <v>#DIV/0!</v>
      </c>
      <c r="X63" t="e">
        <f t="shared" si="9"/>
        <v>#DIV/0!</v>
      </c>
      <c r="Y63">
        <f t="shared" si="24"/>
        <v>-0.47000000000000025</v>
      </c>
    </row>
    <row r="64" spans="4:25" ht="12.75">
      <c r="D64">
        <f t="shared" si="25"/>
        <v>0.48000000000000026</v>
      </c>
      <c r="E64">
        <f t="shared" si="16"/>
        <v>0.29472205048246225</v>
      </c>
      <c r="F64">
        <f t="shared" si="17"/>
        <v>24.244652083029912</v>
      </c>
      <c r="G64">
        <f t="shared" si="12"/>
        <v>0.48000000000000026</v>
      </c>
      <c r="J64">
        <f t="shared" si="26"/>
        <v>0.48000000000000026</v>
      </c>
      <c r="K64">
        <f t="shared" si="18"/>
        <v>0.5456421991739872</v>
      </c>
      <c r="L64">
        <f t="shared" si="19"/>
        <v>69.91752274939752</v>
      </c>
      <c r="M64">
        <f t="shared" si="20"/>
        <v>-0.48000000000000026</v>
      </c>
      <c r="P64">
        <f t="shared" si="27"/>
        <v>0.48000000000000026</v>
      </c>
      <c r="Q64">
        <f t="shared" si="21"/>
        <v>0.7094684198216694</v>
      </c>
      <c r="R64">
        <f t="shared" si="6"/>
        <v>100.29609248244684</v>
      </c>
      <c r="S64">
        <f t="shared" si="22"/>
        <v>-0.48000000000000026</v>
      </c>
      <c r="V64">
        <f t="shared" si="28"/>
        <v>0.48000000000000026</v>
      </c>
      <c r="W64" t="e">
        <f t="shared" si="23"/>
        <v>#DIV/0!</v>
      </c>
      <c r="X64" t="e">
        <f t="shared" si="9"/>
        <v>#DIV/0!</v>
      </c>
      <c r="Y64">
        <f t="shared" si="24"/>
        <v>-0.48000000000000026</v>
      </c>
    </row>
    <row r="65" spans="4:25" ht="12.75">
      <c r="D65">
        <f t="shared" si="25"/>
        <v>0.49000000000000027</v>
      </c>
      <c r="E65">
        <f t="shared" si="16"/>
        <v>0.2890398882282552</v>
      </c>
      <c r="F65">
        <f t="shared" si="17"/>
        <v>23.382914023531647</v>
      </c>
      <c r="G65">
        <f t="shared" si="12"/>
        <v>0.49000000000000027</v>
      </c>
      <c r="J65">
        <f t="shared" si="26"/>
        <v>0.49000000000000027</v>
      </c>
      <c r="K65">
        <f t="shared" si="18"/>
        <v>0.5365391472856037</v>
      </c>
      <c r="L65">
        <f t="shared" si="19"/>
        <v>68.14594456895658</v>
      </c>
      <c r="M65">
        <f t="shared" si="20"/>
        <v>-0.49000000000000027</v>
      </c>
      <c r="P65">
        <f t="shared" si="27"/>
        <v>0.49000000000000027</v>
      </c>
      <c r="Q65">
        <f t="shared" si="21"/>
        <v>0.6992940050653241</v>
      </c>
      <c r="R65">
        <f t="shared" si="6"/>
        <v>98.54697961822478</v>
      </c>
      <c r="S65">
        <f t="shared" si="22"/>
        <v>-0.49000000000000027</v>
      </c>
      <c r="V65">
        <f t="shared" si="28"/>
        <v>0.49000000000000027</v>
      </c>
      <c r="W65" t="e">
        <f t="shared" si="23"/>
        <v>#DIV/0!</v>
      </c>
      <c r="X65" t="e">
        <f t="shared" si="9"/>
        <v>#DIV/0!</v>
      </c>
      <c r="Y65">
        <f t="shared" si="24"/>
        <v>-0.49000000000000027</v>
      </c>
    </row>
    <row r="66" spans="4:25" ht="12.75">
      <c r="D66">
        <f t="shared" si="25"/>
        <v>0.5000000000000002</v>
      </c>
      <c r="E66">
        <f t="shared" si="16"/>
        <v>0.28356688256547546</v>
      </c>
      <c r="F66">
        <f t="shared" si="17"/>
        <v>22.56425182195228</v>
      </c>
      <c r="G66">
        <f t="shared" si="12"/>
        <v>0.5000000000000002</v>
      </c>
      <c r="J66">
        <f t="shared" si="26"/>
        <v>0.5000000000000002</v>
      </c>
      <c r="K66">
        <f t="shared" si="18"/>
        <v>0.5277064750626754</v>
      </c>
      <c r="L66">
        <f t="shared" si="19"/>
        <v>66.42539073389905</v>
      </c>
      <c r="M66">
        <f t="shared" si="20"/>
        <v>-0.5000000000000002</v>
      </c>
      <c r="P66">
        <f t="shared" si="27"/>
        <v>0.5000000000000002</v>
      </c>
      <c r="Q66">
        <f t="shared" si="21"/>
        <v>0.6893599236675114</v>
      </c>
      <c r="R66">
        <f t="shared" si="6"/>
        <v>96.81610916745112</v>
      </c>
      <c r="S66">
        <f t="shared" si="22"/>
        <v>-0.5000000000000002</v>
      </c>
      <c r="V66">
        <f t="shared" si="28"/>
        <v>0.5000000000000002</v>
      </c>
      <c r="W66" t="e">
        <f t="shared" si="23"/>
        <v>#DIV/0!</v>
      </c>
      <c r="X66" t="e">
        <f t="shared" si="9"/>
        <v>#DIV/0!</v>
      </c>
      <c r="Y66">
        <f t="shared" si="24"/>
        <v>-0.5000000000000002</v>
      </c>
    </row>
    <row r="67" spans="4:25" ht="12.75">
      <c r="D67">
        <f t="shared" si="25"/>
        <v>0.5100000000000002</v>
      </c>
      <c r="E67">
        <f t="shared" si="16"/>
        <v>0.27829200433458884</v>
      </c>
      <c r="F67">
        <f t="shared" si="17"/>
        <v>21.785991231570804</v>
      </c>
      <c r="G67">
        <f t="shared" si="12"/>
        <v>0.5100000000000002</v>
      </c>
      <c r="J67">
        <f t="shared" si="26"/>
        <v>0.5100000000000002</v>
      </c>
      <c r="K67">
        <f t="shared" si="18"/>
        <v>0.5191336311836212</v>
      </c>
      <c r="L67">
        <f t="shared" si="19"/>
        <v>64.75496424731647</v>
      </c>
      <c r="M67">
        <f t="shared" si="20"/>
        <v>-0.5100000000000002</v>
      </c>
      <c r="P67">
        <f t="shared" si="27"/>
        <v>0.5100000000000002</v>
      </c>
      <c r="Q67">
        <f t="shared" si="21"/>
        <v>0.6796596522842044</v>
      </c>
      <c r="R67">
        <f t="shared" si="6"/>
        <v>95.1049393922277</v>
      </c>
      <c r="S67">
        <f t="shared" si="22"/>
        <v>-0.5100000000000002</v>
      </c>
      <c r="V67">
        <f t="shared" si="28"/>
        <v>0.5100000000000002</v>
      </c>
      <c r="W67" t="e">
        <f t="shared" si="23"/>
        <v>#DIV/0!</v>
      </c>
      <c r="X67" t="e">
        <f t="shared" si="9"/>
        <v>#DIV/0!</v>
      </c>
      <c r="Y67">
        <f t="shared" si="24"/>
        <v>-0.5100000000000002</v>
      </c>
    </row>
    <row r="68" spans="4:25" ht="12.75">
      <c r="D68">
        <f t="shared" si="25"/>
        <v>0.5200000000000002</v>
      </c>
      <c r="E68">
        <f t="shared" si="16"/>
        <v>0.27320496447747694</v>
      </c>
      <c r="F68">
        <f t="shared" si="17"/>
        <v>21.04564869199465</v>
      </c>
      <c r="G68">
        <f t="shared" si="12"/>
        <v>0.5200000000000002</v>
      </c>
      <c r="J68">
        <f t="shared" si="26"/>
        <v>0.5200000000000002</v>
      </c>
      <c r="K68">
        <f t="shared" si="18"/>
        <v>0.5108105230742418</v>
      </c>
      <c r="L68">
        <f t="shared" si="19"/>
        <v>63.133681209576956</v>
      </c>
      <c r="M68">
        <f t="shared" si="20"/>
        <v>-0.5200000000000002</v>
      </c>
      <c r="P68">
        <f t="shared" si="27"/>
        <v>0.5200000000000002</v>
      </c>
      <c r="Q68">
        <f t="shared" si="21"/>
        <v>0.6701867949090374</v>
      </c>
      <c r="R68">
        <f t="shared" si="6"/>
        <v>93.41475748097918</v>
      </c>
      <c r="S68">
        <f t="shared" si="22"/>
        <v>-0.5200000000000002</v>
      </c>
      <c r="V68">
        <f t="shared" si="28"/>
        <v>0.5200000000000002</v>
      </c>
      <c r="W68" t="e">
        <f t="shared" si="23"/>
        <v>#DIV/0!</v>
      </c>
      <c r="X68" t="e">
        <f t="shared" si="9"/>
        <v>#DIV/0!</v>
      </c>
      <c r="Y68">
        <f t="shared" si="24"/>
        <v>-0.5200000000000002</v>
      </c>
    </row>
    <row r="69" spans="4:25" ht="12.75">
      <c r="D69">
        <f t="shared" si="25"/>
        <v>0.5300000000000002</v>
      </c>
      <c r="E69">
        <f t="shared" si="16"/>
        <v>0.268296154905956</v>
      </c>
      <c r="F69">
        <f t="shared" si="17"/>
        <v>20.340916767622808</v>
      </c>
      <c r="G69">
        <f t="shared" si="12"/>
        <v>0.5300000000000002</v>
      </c>
      <c r="J69">
        <f t="shared" si="26"/>
        <v>0.5300000000000002</v>
      </c>
      <c r="K69">
        <f t="shared" si="18"/>
        <v>0.5027274990989378</v>
      </c>
      <c r="L69">
        <f t="shared" si="19"/>
        <v>61.56048819077674</v>
      </c>
      <c r="M69">
        <f t="shared" si="20"/>
        <v>-0.5300000000000002</v>
      </c>
      <c r="P69">
        <f t="shared" si="27"/>
        <v>0.5300000000000002</v>
      </c>
      <c r="Q69">
        <f t="shared" si="21"/>
        <v>0.6609350885558158</v>
      </c>
      <c r="R69">
        <f t="shared" si="6"/>
        <v>91.74669000134432</v>
      </c>
      <c r="S69">
        <f t="shared" si="22"/>
        <v>-0.5300000000000002</v>
      </c>
      <c r="V69">
        <f t="shared" si="28"/>
        <v>0.5300000000000002</v>
      </c>
      <c r="W69" t="e">
        <f t="shared" si="23"/>
        <v>#DIV/0!</v>
      </c>
      <c r="X69" t="e">
        <f t="shared" si="9"/>
        <v>#DIV/0!</v>
      </c>
      <c r="Y69">
        <f t="shared" si="24"/>
        <v>-0.5300000000000002</v>
      </c>
    </row>
    <row r="70" spans="4:25" ht="12.75">
      <c r="D70">
        <f t="shared" si="25"/>
        <v>0.5400000000000003</v>
      </c>
      <c r="E70">
        <f t="shared" si="16"/>
        <v>0.2635565947491255</v>
      </c>
      <c r="F70">
        <f t="shared" si="17"/>
        <v>19.669650661473376</v>
      </c>
      <c r="G70">
        <f t="shared" si="12"/>
        <v>0.5400000000000003</v>
      </c>
      <c r="J70">
        <f t="shared" si="26"/>
        <v>0.5400000000000003</v>
      </c>
      <c r="K70">
        <f t="shared" si="18"/>
        <v>0.49487533082263774</v>
      </c>
      <c r="L70">
        <f t="shared" si="19"/>
        <v>60.034277473765904</v>
      </c>
      <c r="M70">
        <f t="shared" si="20"/>
        <v>-0.5400000000000003</v>
      </c>
      <c r="P70">
        <f t="shared" si="27"/>
        <v>0.5400000000000003</v>
      </c>
      <c r="Q70">
        <f t="shared" si="21"/>
        <v>0.651898407722251</v>
      </c>
      <c r="R70">
        <f t="shared" si="6"/>
        <v>90.101713325194</v>
      </c>
      <c r="S70">
        <f t="shared" si="22"/>
        <v>-0.5400000000000003</v>
      </c>
      <c r="V70">
        <f t="shared" si="28"/>
        <v>0.5400000000000003</v>
      </c>
      <c r="W70" t="e">
        <f t="shared" si="23"/>
        <v>#DIV/0!</v>
      </c>
      <c r="X70" t="e">
        <f t="shared" si="9"/>
        <v>#DIV/0!</v>
      </c>
      <c r="Y70">
        <f t="shared" si="24"/>
        <v>-0.5400000000000003</v>
      </c>
    </row>
    <row r="71" spans="4:25" ht="12.75">
      <c r="D71">
        <f t="shared" si="25"/>
        <v>0.5500000000000003</v>
      </c>
      <c r="E71">
        <f t="shared" si="16"/>
        <v>0.2589778814417795</v>
      </c>
      <c r="F71">
        <f t="shared" si="17"/>
        <v>19.02985574850672</v>
      </c>
      <c r="G71">
        <f t="shared" si="12"/>
        <v>0.5500000000000003</v>
      </c>
      <c r="J71">
        <f t="shared" si="26"/>
        <v>0.5500000000000003</v>
      </c>
      <c r="K71">
        <f t="shared" si="18"/>
        <v>0.4872451954713416</v>
      </c>
      <c r="L71">
        <f t="shared" si="19"/>
        <v>58.55390037196895</v>
      </c>
      <c r="M71">
        <f t="shared" si="20"/>
        <v>-0.5500000000000003</v>
      </c>
      <c r="P71">
        <f t="shared" si="27"/>
        <v>0.5500000000000003</v>
      </c>
      <c r="Q71">
        <f t="shared" si="21"/>
        <v>0.6430707677675582</v>
      </c>
      <c r="R71">
        <f t="shared" si="6"/>
        <v>88.48066391322494</v>
      </c>
      <c r="S71">
        <f t="shared" si="22"/>
        <v>-0.5500000000000003</v>
      </c>
      <c r="V71">
        <f t="shared" si="28"/>
        <v>0.5500000000000003</v>
      </c>
      <c r="W71" t="e">
        <f t="shared" si="23"/>
        <v>#DIV/0!</v>
      </c>
      <c r="X71" t="e">
        <f t="shared" si="9"/>
        <v>#DIV/0!</v>
      </c>
      <c r="Y71">
        <f t="shared" si="24"/>
        <v>-0.5500000000000003</v>
      </c>
    </row>
    <row r="72" spans="4:25" ht="12.75">
      <c r="D72">
        <f t="shared" si="25"/>
        <v>0.5600000000000003</v>
      </c>
      <c r="E72">
        <f t="shared" si="16"/>
        <v>0.2545521461732611</v>
      </c>
      <c r="F72">
        <f t="shared" si="17"/>
        <v>18.419676068504508</v>
      </c>
      <c r="G72">
        <f t="shared" si="12"/>
        <v>0.5600000000000003</v>
      </c>
      <c r="J72">
        <f t="shared" si="26"/>
        <v>0.5600000000000003</v>
      </c>
      <c r="K72">
        <f t="shared" si="18"/>
        <v>0.47982865869336866</v>
      </c>
      <c r="L72">
        <f t="shared" si="19"/>
        <v>57.11817881458613</v>
      </c>
      <c r="M72">
        <f t="shared" si="20"/>
        <v>-0.5600000000000003</v>
      </c>
      <c r="P72">
        <f t="shared" si="27"/>
        <v>0.5600000000000003</v>
      </c>
      <c r="Q72">
        <f t="shared" si="21"/>
        <v>0.6344463273258901</v>
      </c>
      <c r="R72">
        <f t="shared" si="6"/>
        <v>86.8842483684248</v>
      </c>
      <c r="S72">
        <f t="shared" si="22"/>
        <v>-0.5600000000000003</v>
      </c>
      <c r="V72">
        <f t="shared" si="28"/>
        <v>0.5600000000000003</v>
      </c>
      <c r="W72" t="e">
        <f t="shared" si="23"/>
        <v>#DIV/0!</v>
      </c>
      <c r="X72" t="e">
        <f t="shared" si="9"/>
        <v>#DIV/0!</v>
      </c>
      <c r="Y72">
        <f t="shared" si="24"/>
        <v>-0.5600000000000003</v>
      </c>
    </row>
    <row r="73" spans="4:25" ht="12.75">
      <c r="D73">
        <f t="shared" si="25"/>
        <v>0.5700000000000003</v>
      </c>
      <c r="E73">
        <f t="shared" si="16"/>
        <v>0.250272013267092</v>
      </c>
      <c r="F73">
        <f t="shared" si="17"/>
        <v>17.837383716938653</v>
      </c>
      <c r="G73">
        <f t="shared" si="12"/>
        <v>0.5700000000000003</v>
      </c>
      <c r="J73">
        <f t="shared" si="26"/>
        <v>0.5700000000000003</v>
      </c>
      <c r="K73">
        <f t="shared" si="18"/>
        <v>0.47261765770152636</v>
      </c>
      <c r="L73">
        <f t="shared" si="19"/>
        <v>55.72591537891774</v>
      </c>
      <c r="M73">
        <f t="shared" si="20"/>
        <v>-0.5700000000000003</v>
      </c>
      <c r="P73">
        <f t="shared" si="27"/>
        <v>0.5700000000000003</v>
      </c>
      <c r="Q73">
        <f t="shared" si="21"/>
        <v>0.6260193898673623</v>
      </c>
      <c r="R73">
        <f t="shared" si="6"/>
        <v>85.31305318686583</v>
      </c>
      <c r="S73">
        <f t="shared" si="22"/>
        <v>-0.5700000000000003</v>
      </c>
      <c r="V73">
        <f t="shared" si="28"/>
        <v>0.5700000000000003</v>
      </c>
      <c r="W73" t="e">
        <f t="shared" si="23"/>
        <v>#DIV/0!</v>
      </c>
      <c r="X73" t="e">
        <f t="shared" si="9"/>
        <v>#DIV/0!</v>
      </c>
      <c r="Y73">
        <f t="shared" si="24"/>
        <v>-0.5700000000000003</v>
      </c>
    </row>
    <row r="74" spans="4:25" ht="12.75">
      <c r="D74">
        <f t="shared" si="25"/>
        <v>0.5800000000000003</v>
      </c>
      <c r="E74">
        <f t="shared" si="16"/>
        <v>0.2461305631071043</v>
      </c>
      <c r="F74">
        <f t="shared" si="17"/>
        <v>17.281369072392998</v>
      </c>
      <c r="G74">
        <f t="shared" si="12"/>
        <v>0.5800000000000003</v>
      </c>
      <c r="J74">
        <f t="shared" si="26"/>
        <v>0.5800000000000003</v>
      </c>
      <c r="K74">
        <f t="shared" si="18"/>
        <v>0.46560448485797484</v>
      </c>
      <c r="L74">
        <f t="shared" si="19"/>
        <v>54.375901936136316</v>
      </c>
      <c r="M74">
        <f t="shared" si="20"/>
        <v>-0.5800000000000003</v>
      </c>
      <c r="P74">
        <f t="shared" si="27"/>
        <v>0.5800000000000003</v>
      </c>
      <c r="Q74">
        <f t="shared" si="21"/>
        <v>0.617784404508696</v>
      </c>
      <c r="R74">
        <f t="shared" si="6"/>
        <v>83.76755415092543</v>
      </c>
      <c r="S74">
        <f t="shared" si="22"/>
        <v>-0.5800000000000003</v>
      </c>
      <c r="V74">
        <f t="shared" si="28"/>
        <v>0.5800000000000003</v>
      </c>
      <c r="W74" t="e">
        <f t="shared" si="23"/>
        <v>#DIV/0!</v>
      </c>
      <c r="X74" t="e">
        <f t="shared" si="9"/>
        <v>#DIV/0!</v>
      </c>
      <c r="Y74">
        <f t="shared" si="24"/>
        <v>-0.5800000000000003</v>
      </c>
    </row>
    <row r="75" spans="4:25" ht="12.75">
      <c r="D75">
        <f t="shared" si="25"/>
        <v>0.5900000000000003</v>
      </c>
      <c r="E75">
        <f t="shared" si="16"/>
        <v>0.24212129826622794</v>
      </c>
      <c r="F75">
        <f t="shared" si="17"/>
        <v>16.75013180046821</v>
      </c>
      <c r="G75">
        <f t="shared" si="12"/>
        <v>0.5900000000000003</v>
      </c>
      <c r="J75">
        <f t="shared" si="26"/>
        <v>0.5900000000000003</v>
      </c>
      <c r="K75">
        <f t="shared" si="18"/>
        <v>0.4587817717480691</v>
      </c>
      <c r="L75">
        <f t="shared" si="19"/>
        <v>53.06692706331221</v>
      </c>
      <c r="M75">
        <f t="shared" si="20"/>
        <v>-0.5900000000000003</v>
      </c>
      <c r="P75">
        <f t="shared" si="27"/>
        <v>0.5900000000000003</v>
      </c>
      <c r="Q75">
        <f t="shared" si="21"/>
        <v>0.6097359661663194</v>
      </c>
      <c r="R75">
        <f t="shared" si="6"/>
        <v>82.24812532435102</v>
      </c>
      <c r="S75">
        <f t="shared" si="22"/>
        <v>-0.5900000000000003</v>
      </c>
      <c r="V75">
        <f t="shared" si="28"/>
        <v>0.5900000000000003</v>
      </c>
      <c r="W75" t="e">
        <f t="shared" si="23"/>
        <v>#DIV/0!</v>
      </c>
      <c r="X75" t="e">
        <f t="shared" si="9"/>
        <v>#DIV/0!</v>
      </c>
      <c r="Y75">
        <f t="shared" si="24"/>
        <v>-0.5900000000000003</v>
      </c>
    </row>
    <row r="76" spans="4:25" ht="12.75">
      <c r="D76">
        <f t="shared" si="25"/>
        <v>0.6000000000000003</v>
      </c>
      <c r="E76">
        <f t="shared" si="16"/>
        <v>0.23823811253007648</v>
      </c>
      <c r="F76">
        <f t="shared" si="17"/>
        <v>16.242272576299822</v>
      </c>
      <c r="G76">
        <f t="shared" si="12"/>
        <v>0.6000000000000003</v>
      </c>
      <c r="J76">
        <f t="shared" si="26"/>
        <v>0.6000000000000003</v>
      </c>
      <c r="K76">
        <f t="shared" si="18"/>
        <v>0.4521424737765167</v>
      </c>
      <c r="L76">
        <f t="shared" si="19"/>
        <v>51.797782361217365</v>
      </c>
      <c r="M76">
        <f t="shared" si="20"/>
        <v>-0.6000000000000003</v>
      </c>
      <c r="P76">
        <f t="shared" si="27"/>
        <v>0.6000000000000003</v>
      </c>
      <c r="Q76">
        <f t="shared" si="21"/>
        <v>0.6018688151361471</v>
      </c>
      <c r="R76">
        <f t="shared" si="6"/>
        <v>80.75504762078964</v>
      </c>
      <c r="S76">
        <f t="shared" si="22"/>
        <v>-0.6000000000000003</v>
      </c>
      <c r="V76">
        <f t="shared" si="28"/>
        <v>0.6000000000000003</v>
      </c>
      <c r="W76" t="e">
        <f t="shared" si="23"/>
        <v>#DIV/0!</v>
      </c>
      <c r="X76" t="e">
        <f t="shared" si="9"/>
        <v>#DIV/0!</v>
      </c>
      <c r="Y76">
        <f t="shared" si="24"/>
        <v>-0.6000000000000003</v>
      </c>
    </row>
    <row r="77" spans="4:25" ht="12.75">
      <c r="D77">
        <f t="shared" si="25"/>
        <v>0.6100000000000003</v>
      </c>
      <c r="E77">
        <f t="shared" si="16"/>
        <v>0.23447526253951842</v>
      </c>
      <c r="F77">
        <f t="shared" si="17"/>
        <v>15.756485470569647</v>
      </c>
      <c r="G77">
        <f t="shared" si="12"/>
        <v>0.6100000000000003</v>
      </c>
      <c r="J77">
        <f t="shared" si="26"/>
        <v>0.6100000000000003</v>
      </c>
      <c r="K77">
        <f t="shared" si="18"/>
        <v>0.4456798553084216</v>
      </c>
      <c r="L77">
        <f t="shared" si="19"/>
        <v>50.56726780463599</v>
      </c>
      <c r="M77">
        <f t="shared" si="20"/>
        <v>-0.6100000000000003</v>
      </c>
      <c r="P77">
        <f t="shared" si="27"/>
        <v>0.6100000000000003</v>
      </c>
      <c r="Q77">
        <f t="shared" si="21"/>
        <v>0.5941778361762108</v>
      </c>
      <c r="R77">
        <f t="shared" si="6"/>
        <v>79.28851692770026</v>
      </c>
      <c r="S77">
        <f t="shared" si="22"/>
        <v>-0.6100000000000003</v>
      </c>
      <c r="V77">
        <f t="shared" si="28"/>
        <v>0.6100000000000003</v>
      </c>
      <c r="W77" t="e">
        <f t="shared" si="23"/>
        <v>#DIV/0!</v>
      </c>
      <c r="X77" t="e">
        <f t="shared" si="9"/>
        <v>#DIV/0!</v>
      </c>
      <c r="Y77">
        <f t="shared" si="24"/>
        <v>-0.6100000000000003</v>
      </c>
    </row>
    <row r="78" spans="4:25" ht="12.75">
      <c r="D78">
        <f t="shared" si="25"/>
        <v>0.6200000000000003</v>
      </c>
      <c r="E78">
        <f t="shared" si="16"/>
        <v>0.23082734180494693</v>
      </c>
      <c r="F78">
        <f t="shared" si="17"/>
        <v>15.291550946960724</v>
      </c>
      <c r="G78">
        <f t="shared" si="12"/>
        <v>0.6200000000000003</v>
      </c>
      <c r="J78">
        <f t="shared" si="26"/>
        <v>0.6200000000000003</v>
      </c>
      <c r="K78">
        <f t="shared" si="18"/>
        <v>0.43938747536888756</v>
      </c>
      <c r="L78">
        <f t="shared" si="19"/>
        <v>49.37419623975831</v>
      </c>
      <c r="M78">
        <f t="shared" si="20"/>
        <v>-0.6200000000000003</v>
      </c>
      <c r="P78">
        <f t="shared" si="27"/>
        <v>0.6200000000000003</v>
      </c>
      <c r="Q78">
        <f t="shared" si="21"/>
        <v>0.5866580571608387</v>
      </c>
      <c r="R78">
        <f t="shared" si="6"/>
        <v>77.8486517761627</v>
      </c>
      <c r="S78">
        <f t="shared" si="22"/>
        <v>-0.6200000000000003</v>
      </c>
      <c r="V78">
        <f t="shared" si="28"/>
        <v>0.6200000000000003</v>
      </c>
      <c r="W78" t="e">
        <f t="shared" si="23"/>
        <v>#DIV/0!</v>
      </c>
      <c r="X78" t="e">
        <f t="shared" si="9"/>
        <v>#DIV/0!</v>
      </c>
      <c r="Y78">
        <f t="shared" si="24"/>
        <v>-0.6200000000000003</v>
      </c>
    </row>
    <row r="79" spans="4:25" ht="12.75">
      <c r="D79">
        <f t="shared" si="25"/>
        <v>0.6300000000000003</v>
      </c>
      <c r="E79">
        <f t="shared" si="16"/>
        <v>0.2272892568703711</v>
      </c>
      <c r="F79">
        <f t="shared" si="17"/>
        <v>14.84632942224302</v>
      </c>
      <c r="G79">
        <f t="shared" si="12"/>
        <v>0.6300000000000003</v>
      </c>
      <c r="J79">
        <f t="shared" si="26"/>
        <v>0.6300000000000003</v>
      </c>
      <c r="K79">
        <f t="shared" si="18"/>
        <v>0.4332591739075427</v>
      </c>
      <c r="L79">
        <f t="shared" si="19"/>
        <v>48.217397131828236</v>
      </c>
      <c r="M79">
        <f t="shared" si="20"/>
        <v>-0.6300000000000003</v>
      </c>
      <c r="P79">
        <f t="shared" si="27"/>
        <v>0.6300000000000003</v>
      </c>
      <c r="Q79">
        <f t="shared" si="21"/>
        <v>0.5793046473681664</v>
      </c>
      <c r="R79">
        <f t="shared" si="6"/>
        <v>76.43550055419054</v>
      </c>
      <c r="S79">
        <f t="shared" si="22"/>
        <v>-0.6300000000000003</v>
      </c>
      <c r="V79">
        <f t="shared" si="28"/>
        <v>0.6300000000000003</v>
      </c>
      <c r="W79" t="e">
        <f t="shared" si="23"/>
        <v>#DIV/0!</v>
      </c>
      <c r="X79" t="e">
        <f t="shared" si="9"/>
        <v>#DIV/0!</v>
      </c>
      <c r="Y79">
        <f t="shared" si="24"/>
        <v>-0.6300000000000003</v>
      </c>
    </row>
    <row r="80" spans="4:25" ht="12.75">
      <c r="D80">
        <f t="shared" si="25"/>
        <v>0.6400000000000003</v>
      </c>
      <c r="E80">
        <f t="shared" si="16"/>
        <v>0.2238562054280869</v>
      </c>
      <c r="F80">
        <f t="shared" si="17"/>
        <v>14.419755343458734</v>
      </c>
      <c r="G80">
        <f t="shared" si="12"/>
        <v>0.6400000000000003</v>
      </c>
      <c r="J80">
        <f t="shared" si="26"/>
        <v>0.6400000000000003</v>
      </c>
      <c r="K80">
        <f t="shared" si="18"/>
        <v>0.4272890586283922</v>
      </c>
      <c r="L80">
        <f t="shared" si="19"/>
        <v>47.09571965561198</v>
      </c>
      <c r="M80">
        <f t="shared" si="20"/>
        <v>-0.6400000000000003</v>
      </c>
      <c r="P80">
        <f t="shared" si="27"/>
        <v>0.6400000000000003</v>
      </c>
      <c r="Q80">
        <f t="shared" si="21"/>
        <v>0.572112915456399</v>
      </c>
      <c r="R80">
        <f t="shared" si="6"/>
        <v>75.049048266933</v>
      </c>
      <c r="S80">
        <f t="shared" si="22"/>
        <v>-0.6400000000000003</v>
      </c>
      <c r="V80">
        <f t="shared" si="28"/>
        <v>0.6400000000000003</v>
      </c>
      <c r="W80" t="e">
        <f t="shared" si="23"/>
        <v>#DIV/0!</v>
      </c>
      <c r="X80" t="e">
        <f t="shared" si="9"/>
        <v>#DIV/0!</v>
      </c>
      <c r="Y80">
        <f t="shared" si="24"/>
        <v>-0.6400000000000003</v>
      </c>
    </row>
    <row r="81" spans="4:25" ht="12.75">
      <c r="D81">
        <f t="shared" si="25"/>
        <v>0.6500000000000004</v>
      </c>
      <c r="E81">
        <f aca="true" t="shared" si="29" ref="E81:E112">ATAN(H$14/D81)</f>
        <v>0.22052365620486386</v>
      </c>
      <c r="F81">
        <f aca="true" t="shared" si="30" ref="F81:F112">E$14*(1-POWER(COS(E81),F$14))</f>
        <v>14.01083173992354</v>
      </c>
      <c r="G81">
        <f t="shared" si="12"/>
        <v>0.6500000000000004</v>
      </c>
      <c r="J81">
        <f t="shared" si="26"/>
        <v>0.6500000000000004</v>
      </c>
      <c r="K81">
        <f aca="true" t="shared" si="31" ref="K81:K112">ATAN(N$14/J81)</f>
        <v>0.4214714923805964</v>
      </c>
      <c r="L81">
        <f aca="true" t="shared" si="32" ref="L81:L112">K$14*(1-POWER(COS(K81),L$14))</f>
        <v>46.00803521147255</v>
      </c>
      <c r="M81">
        <f aca="true" t="shared" si="33" ref="M81:M116">-J81</f>
        <v>-0.6500000000000004</v>
      </c>
      <c r="P81">
        <f t="shared" si="27"/>
        <v>0.6500000000000004</v>
      </c>
      <c r="Q81">
        <f aca="true" t="shared" si="34" ref="Q81:Q112">ATAN(T$14/P81)</f>
        <v>0.5650783071783905</v>
      </c>
      <c r="R81">
        <f aca="true" t="shared" si="35" ref="R81:R116">Q$14*(1-POWER(COS(Q81),R$14))</f>
        <v>73.68922285177882</v>
      </c>
      <c r="S81">
        <f aca="true" t="shared" si="36" ref="S81:S116">-P81</f>
        <v>-0.6500000000000004</v>
      </c>
      <c r="V81">
        <f t="shared" si="28"/>
        <v>0.6500000000000004</v>
      </c>
      <c r="W81" t="e">
        <f aca="true" t="shared" si="37" ref="W81:W112">ATAN(Z$14/V81)</f>
        <v>#DIV/0!</v>
      </c>
      <c r="X81" t="e">
        <f aca="true" t="shared" si="38" ref="X81:X116">W$14*(1-POWER(COS(W81),X$14))</f>
        <v>#DIV/0!</v>
      </c>
      <c r="Y81">
        <f aca="true" t="shared" si="39" ref="Y81:Y116">-V81</f>
        <v>-0.6500000000000004</v>
      </c>
    </row>
    <row r="82" spans="4:25" ht="12.75">
      <c r="D82">
        <f aca="true" t="shared" si="40" ref="D82:D116">D81+0.01</f>
        <v>0.6600000000000004</v>
      </c>
      <c r="E82">
        <f t="shared" si="29"/>
        <v>0.21728733045857854</v>
      </c>
      <c r="F82">
        <f t="shared" si="30"/>
        <v>13.618625210911512</v>
      </c>
      <c r="G82">
        <f aca="true" t="shared" si="41" ref="G82:G116">D82</f>
        <v>0.6600000000000004</v>
      </c>
      <c r="J82">
        <f aca="true" t="shared" si="42" ref="J82:J116">J81+0.01</f>
        <v>0.6600000000000004</v>
      </c>
      <c r="K82">
        <f t="shared" si="31"/>
        <v>0.41580108110192837</v>
      </c>
      <c r="L82">
        <f t="shared" si="32"/>
        <v>44.953239440873794</v>
      </c>
      <c r="M82">
        <f t="shared" si="33"/>
        <v>-0.6600000000000004</v>
      </c>
      <c r="P82">
        <f aca="true" t="shared" si="43" ref="P82:P116">P81+0.01</f>
        <v>0.6600000000000004</v>
      </c>
      <c r="Q82">
        <f t="shared" si="34"/>
        <v>0.5581964028787643</v>
      </c>
      <c r="R82">
        <f t="shared" si="35"/>
        <v>72.35590106001891</v>
      </c>
      <c r="S82">
        <f t="shared" si="36"/>
        <v>-0.6600000000000004</v>
      </c>
      <c r="V82">
        <f aca="true" t="shared" si="44" ref="V82:V116">V81+0.01</f>
        <v>0.6600000000000004</v>
      </c>
      <c r="W82" t="e">
        <f t="shared" si="37"/>
        <v>#DIV/0!</v>
      </c>
      <c r="X82" t="e">
        <f t="shared" si="38"/>
        <v>#DIV/0!</v>
      </c>
      <c r="Y82">
        <f t="shared" si="39"/>
        <v>-0.6600000000000004</v>
      </c>
    </row>
    <row r="83" spans="4:25" ht="12.75">
      <c r="D83">
        <f t="shared" si="40"/>
        <v>0.6700000000000004</v>
      </c>
      <c r="E83">
        <f t="shared" si="29"/>
        <v>0.21414318494028348</v>
      </c>
      <c r="F83">
        <f t="shared" si="30"/>
        <v>13.242261312914161</v>
      </c>
      <c r="G83">
        <f t="shared" si="41"/>
        <v>0.6700000000000004</v>
      </c>
      <c r="J83">
        <f t="shared" si="42"/>
        <v>0.6700000000000004</v>
      </c>
      <c r="K83">
        <f t="shared" si="31"/>
        <v>0.4102726623036438</v>
      </c>
      <c r="L83">
        <f t="shared" si="32"/>
        <v>43.930253806964856</v>
      </c>
      <c r="M83">
        <f t="shared" si="33"/>
        <v>-0.6700000000000004</v>
      </c>
      <c r="P83">
        <f t="shared" si="43"/>
        <v>0.6700000000000004</v>
      </c>
      <c r="Q83">
        <f t="shared" si="34"/>
        <v>0.5514629148129143</v>
      </c>
      <c r="R83">
        <f t="shared" si="35"/>
        <v>71.0489139195202</v>
      </c>
      <c r="S83">
        <f t="shared" si="36"/>
        <v>-0.6700000000000004</v>
      </c>
      <c r="V83">
        <f t="shared" si="44"/>
        <v>0.6700000000000004</v>
      </c>
      <c r="W83" t="e">
        <f t="shared" si="37"/>
        <v>#DIV/0!</v>
      </c>
      <c r="X83" t="e">
        <f t="shared" si="38"/>
        <v>#DIV/0!</v>
      </c>
      <c r="Y83">
        <f t="shared" si="39"/>
        <v>-0.6700000000000004</v>
      </c>
    </row>
    <row r="84" spans="4:25" ht="12.75">
      <c r="D84">
        <f t="shared" si="40"/>
        <v>0.6800000000000004</v>
      </c>
      <c r="E84">
        <f t="shared" si="29"/>
        <v>0.21108739619104086</v>
      </c>
      <c r="F84">
        <f t="shared" si="30"/>
        <v>12.880920313224792</v>
      </c>
      <c r="G84">
        <f t="shared" si="41"/>
        <v>0.6800000000000004</v>
      </c>
      <c r="J84">
        <f t="shared" si="42"/>
        <v>0.6800000000000004</v>
      </c>
      <c r="K84">
        <f t="shared" si="31"/>
        <v>0.4048812940831518</v>
      </c>
      <c r="L84">
        <f t="shared" si="32"/>
        <v>42.93802679849296</v>
      </c>
      <c r="M84">
        <f t="shared" si="33"/>
        <v>-0.6800000000000004</v>
      </c>
      <c r="P84">
        <f t="shared" si="43"/>
        <v>0.6800000000000004</v>
      </c>
      <c r="Q84">
        <f t="shared" si="34"/>
        <v>0.5448736843227889</v>
      </c>
      <c r="R84">
        <f t="shared" si="35"/>
        <v>69.7680517949404</v>
      </c>
      <c r="S84">
        <f t="shared" si="36"/>
        <v>-0.6800000000000004</v>
      </c>
      <c r="V84">
        <f t="shared" si="44"/>
        <v>0.6800000000000004</v>
      </c>
      <c r="W84" t="e">
        <f t="shared" si="37"/>
        <v>#DIV/0!</v>
      </c>
      <c r="X84" t="e">
        <f t="shared" si="38"/>
        <v>#DIV/0!</v>
      </c>
      <c r="Y84">
        <f t="shared" si="39"/>
        <v>-0.6800000000000004</v>
      </c>
    </row>
    <row r="85" spans="4:25" ht="12.75">
      <c r="D85">
        <f t="shared" si="40"/>
        <v>0.6900000000000004</v>
      </c>
      <c r="E85">
        <f t="shared" si="29"/>
        <v>0.20811634605566418</v>
      </c>
      <c r="F85">
        <f t="shared" si="30"/>
        <v>12.533833279296452</v>
      </c>
      <c r="G85">
        <f t="shared" si="41"/>
        <v>0.6900000000000004</v>
      </c>
      <c r="J85">
        <f t="shared" si="42"/>
        <v>0.6900000000000004</v>
      </c>
      <c r="K85">
        <f t="shared" si="31"/>
        <v>0.3996222446491149</v>
      </c>
      <c r="L85">
        <f t="shared" si="32"/>
        <v>41.97553480859577</v>
      </c>
      <c r="M85">
        <f t="shared" si="33"/>
        <v>-0.6900000000000004</v>
      </c>
      <c r="P85">
        <f t="shared" si="43"/>
        <v>0.6900000000000004</v>
      </c>
      <c r="Q85">
        <f t="shared" si="34"/>
        <v>0.5384246789003306</v>
      </c>
      <c r="R85">
        <f t="shared" si="35"/>
        <v>68.51306906348516</v>
      </c>
      <c r="S85">
        <f t="shared" si="36"/>
        <v>-0.6900000000000004</v>
      </c>
      <c r="V85">
        <f t="shared" si="44"/>
        <v>0.6900000000000004</v>
      </c>
      <c r="W85" t="e">
        <f t="shared" si="37"/>
        <v>#DIV/0!</v>
      </c>
      <c r="X85" t="e">
        <f t="shared" si="38"/>
        <v>#DIV/0!</v>
      </c>
      <c r="Y85">
        <f t="shared" si="39"/>
        <v>-0.6900000000000004</v>
      </c>
    </row>
    <row r="86" spans="4:25" ht="12.75">
      <c r="D86">
        <f t="shared" si="40"/>
        <v>0.7000000000000004</v>
      </c>
      <c r="E86">
        <f t="shared" si="29"/>
        <v>0.20522660830697204</v>
      </c>
      <c r="F86">
        <f t="shared" si="30"/>
        <v>12.200278475836196</v>
      </c>
      <c r="G86">
        <f t="shared" si="41"/>
        <v>0.7000000000000004</v>
      </c>
      <c r="J86">
        <f t="shared" si="42"/>
        <v>0.7000000000000004</v>
      </c>
      <c r="K86">
        <f t="shared" si="31"/>
        <v>0.3944909823423116</v>
      </c>
      <c r="L86">
        <f t="shared" si="32"/>
        <v>41.04178273400641</v>
      </c>
      <c r="M86">
        <f t="shared" si="33"/>
        <v>-0.7000000000000004</v>
      </c>
      <c r="P86">
        <f t="shared" si="43"/>
        <v>0.7000000000000004</v>
      </c>
      <c r="Q86">
        <f t="shared" si="34"/>
        <v>0.5321119891657988</v>
      </c>
      <c r="R86">
        <f t="shared" si="35"/>
        <v>67.28368842517585</v>
      </c>
      <c r="S86">
        <f t="shared" si="36"/>
        <v>-0.7000000000000004</v>
      </c>
      <c r="V86">
        <f t="shared" si="44"/>
        <v>0.7000000000000004</v>
      </c>
      <c r="W86" t="e">
        <f t="shared" si="37"/>
        <v>#DIV/0!</v>
      </c>
      <c r="X86" t="e">
        <f t="shared" si="38"/>
        <v>#DIV/0!</v>
      </c>
      <c r="Y86">
        <f t="shared" si="39"/>
        <v>-0.7000000000000004</v>
      </c>
    </row>
    <row r="87" spans="4:25" ht="12.75">
      <c r="D87">
        <f t="shared" si="40"/>
        <v>0.7100000000000004</v>
      </c>
      <c r="E87">
        <f t="shared" si="29"/>
        <v>0.20241493628441465</v>
      </c>
      <c r="F87">
        <f t="shared" si="30"/>
        <v>11.87957804394043</v>
      </c>
      <c r="G87">
        <f t="shared" si="41"/>
        <v>0.7100000000000004</v>
      </c>
      <c r="J87">
        <f t="shared" si="42"/>
        <v>0.7100000000000004</v>
      </c>
      <c r="K87">
        <f t="shared" si="31"/>
        <v>0.38948316613470846</v>
      </c>
      <c r="L87">
        <f t="shared" si="32"/>
        <v>40.13580433480096</v>
      </c>
      <c r="M87">
        <f t="shared" si="33"/>
        <v>-0.7100000000000004</v>
      </c>
      <c r="P87">
        <f t="shared" si="43"/>
        <v>0.7100000000000004</v>
      </c>
      <c r="Q87">
        <f t="shared" si="34"/>
        <v>0.5259318257849083</v>
      </c>
      <c r="R87">
        <f t="shared" si="35"/>
        <v>66.07960486714445</v>
      </c>
      <c r="S87">
        <f t="shared" si="36"/>
        <v>-0.7100000000000004</v>
      </c>
      <c r="V87">
        <f t="shared" si="44"/>
        <v>0.7100000000000004</v>
      </c>
      <c r="W87" t="e">
        <f t="shared" si="37"/>
        <v>#DIV/0!</v>
      </c>
      <c r="X87" t="e">
        <f t="shared" si="38"/>
        <v>#DIV/0!</v>
      </c>
      <c r="Y87">
        <f t="shared" si="39"/>
        <v>-0.7100000000000004</v>
      </c>
    </row>
    <row r="88" spans="4:25" ht="12.75">
      <c r="D88">
        <f t="shared" si="40"/>
        <v>0.7200000000000004</v>
      </c>
      <c r="E88">
        <f t="shared" si="29"/>
        <v>0.19967825146012194</v>
      </c>
      <c r="F88">
        <f t="shared" si="30"/>
        <v>11.571094938742732</v>
      </c>
      <c r="G88">
        <f t="shared" si="41"/>
        <v>0.7200000000000004</v>
      </c>
      <c r="J88">
        <f t="shared" si="42"/>
        <v>0.7200000000000004</v>
      </c>
      <c r="K88">
        <f t="shared" si="31"/>
        <v>0.3845946365886171</v>
      </c>
      <c r="L88">
        <f t="shared" si="32"/>
        <v>39.256662389986126</v>
      </c>
      <c r="M88">
        <f t="shared" si="33"/>
        <v>-0.7200000000000004</v>
      </c>
      <c r="P88">
        <f t="shared" si="43"/>
        <v>0.7200000000000004</v>
      </c>
      <c r="Q88">
        <f t="shared" si="34"/>
        <v>0.5198805163457476</v>
      </c>
      <c r="R88">
        <f t="shared" si="35"/>
        <v>64.90048930167767</v>
      </c>
      <c r="S88">
        <f t="shared" si="36"/>
        <v>-0.7200000000000004</v>
      </c>
      <c r="V88">
        <f t="shared" si="44"/>
        <v>0.7200000000000004</v>
      </c>
      <c r="W88" t="e">
        <f t="shared" si="37"/>
        <v>#DIV/0!</v>
      </c>
      <c r="X88" t="e">
        <f t="shared" si="38"/>
        <v>#DIV/0!</v>
      </c>
      <c r="Y88">
        <f t="shared" si="39"/>
        <v>-0.7200000000000004</v>
      </c>
    </row>
    <row r="89" spans="4:25" ht="12.75">
      <c r="D89">
        <f t="shared" si="40"/>
        <v>0.7300000000000004</v>
      </c>
      <c r="E89">
        <f t="shared" si="29"/>
        <v>0.19701363285365836</v>
      </c>
      <c r="F89">
        <f t="shared" si="30"/>
        <v>11.27423010404645</v>
      </c>
      <c r="G89">
        <f t="shared" si="41"/>
        <v>0.7300000000000004</v>
      </c>
      <c r="J89">
        <f t="shared" si="42"/>
        <v>0.7300000000000004</v>
      </c>
      <c r="K89">
        <f t="shared" si="31"/>
        <v>0.37982140725751756</v>
      </c>
      <c r="L89">
        <f t="shared" si="32"/>
        <v>38.40344867991251</v>
      </c>
      <c r="M89">
        <f t="shared" si="33"/>
        <v>-0.7300000000000004</v>
      </c>
      <c r="P89">
        <f t="shared" si="43"/>
        <v>0.7300000000000004</v>
      </c>
      <c r="Q89">
        <f t="shared" si="34"/>
        <v>0.513954502213776</v>
      </c>
      <c r="R89">
        <f t="shared" si="35"/>
        <v>63.74599189766098</v>
      </c>
      <c r="S89">
        <f t="shared" si="36"/>
        <v>-0.7300000000000004</v>
      </c>
      <c r="V89">
        <f t="shared" si="44"/>
        <v>0.7300000000000004</v>
      </c>
      <c r="W89" t="e">
        <f t="shared" si="37"/>
        <v>#DIV/0!</v>
      </c>
      <c r="X89" t="e">
        <f t="shared" si="38"/>
        <v>#DIV/0!</v>
      </c>
      <c r="Y89">
        <f t="shared" si="39"/>
        <v>-0.7300000000000004</v>
      </c>
    </row>
    <row r="90" spans="4:25" ht="12.75">
      <c r="D90">
        <f t="shared" si="40"/>
        <v>0.7400000000000004</v>
      </c>
      <c r="E90">
        <f t="shared" si="29"/>
        <v>0.19441830722416065</v>
      </c>
      <c r="F90">
        <f t="shared" si="30"/>
        <v>10.98841986425279</v>
      </c>
      <c r="G90">
        <f t="shared" si="41"/>
        <v>0.7400000000000004</v>
      </c>
      <c r="J90">
        <f t="shared" si="42"/>
        <v>0.7400000000000004</v>
      </c>
      <c r="K90">
        <f t="shared" si="31"/>
        <v>0.37515965651004723</v>
      </c>
      <c r="L90">
        <f t="shared" si="32"/>
        <v>37.575283822662</v>
      </c>
      <c r="M90">
        <f t="shared" si="33"/>
        <v>-0.7400000000000004</v>
      </c>
      <c r="P90">
        <f t="shared" si="43"/>
        <v>0.7400000000000004</v>
      </c>
      <c r="Q90">
        <f t="shared" si="34"/>
        <v>0.5081503353807972</v>
      </c>
      <c r="R90">
        <f t="shared" si="35"/>
        <v>62.61574512478229</v>
      </c>
      <c r="S90">
        <f t="shared" si="36"/>
        <v>-0.7400000000000004</v>
      </c>
      <c r="V90">
        <f t="shared" si="44"/>
        <v>0.7400000000000004</v>
      </c>
      <c r="W90" t="e">
        <f t="shared" si="37"/>
        <v>#DIV/0!</v>
      </c>
      <c r="X90" t="e">
        <f t="shared" si="38"/>
        <v>#DIV/0!</v>
      </c>
      <c r="Y90">
        <f t="shared" si="39"/>
        <v>-0.7400000000000004</v>
      </c>
    </row>
    <row r="91" spans="4:25" ht="12.75">
      <c r="D91">
        <f t="shared" si="40"/>
        <v>0.7500000000000004</v>
      </c>
      <c r="E91">
        <f t="shared" si="29"/>
        <v>0.19188963997517097</v>
      </c>
      <c r="F91">
        <f t="shared" si="30"/>
        <v>10.713133515589057</v>
      </c>
      <c r="G91">
        <f t="shared" si="41"/>
        <v>0.7500000000000004</v>
      </c>
      <c r="J91">
        <f t="shared" si="42"/>
        <v>0.7500000000000004</v>
      </c>
      <c r="K91">
        <f t="shared" si="31"/>
        <v>0.37060571975875106</v>
      </c>
      <c r="L91">
        <f t="shared" si="32"/>
        <v>36.77131698814525</v>
      </c>
      <c r="M91">
        <f t="shared" si="33"/>
        <v>-0.7500000000000004</v>
      </c>
      <c r="P91">
        <f t="shared" si="43"/>
        <v>0.7500000000000004</v>
      </c>
      <c r="Q91">
        <f t="shared" si="34"/>
        <v>0.5024646753216653</v>
      </c>
      <c r="R91">
        <f t="shared" si="35"/>
        <v>61.50936652938975</v>
      </c>
      <c r="S91">
        <f t="shared" si="36"/>
        <v>-0.7500000000000004</v>
      </c>
      <c r="V91">
        <f t="shared" si="44"/>
        <v>0.7500000000000004</v>
      </c>
      <c r="W91" t="e">
        <f t="shared" si="37"/>
        <v>#DIV/0!</v>
      </c>
      <c r="X91" t="e">
        <f t="shared" si="38"/>
        <v>#DIV/0!</v>
      </c>
      <c r="Y91">
        <f t="shared" si="39"/>
        <v>-0.7500000000000004</v>
      </c>
    </row>
    <row r="92" spans="4:25" ht="12.75">
      <c r="D92">
        <f t="shared" si="40"/>
        <v>0.7600000000000005</v>
      </c>
      <c r="E92">
        <f t="shared" si="29"/>
        <v>0.18942512671344486</v>
      </c>
      <c r="F92">
        <f t="shared" si="30"/>
        <v>10.447871100186894</v>
      </c>
      <c r="G92">
        <f t="shared" si="41"/>
        <v>0.7600000000000005</v>
      </c>
      <c r="J92">
        <f t="shared" si="42"/>
        <v>0.7600000000000005</v>
      </c>
      <c r="K92">
        <f t="shared" si="31"/>
        <v>0.36615608207542577</v>
      </c>
      <c r="L92">
        <f t="shared" si="32"/>
        <v>35.99072551062428</v>
      </c>
      <c r="M92">
        <f t="shared" si="33"/>
        <v>-0.7600000000000005</v>
      </c>
      <c r="P92">
        <f t="shared" si="43"/>
        <v>0.7600000000000005</v>
      </c>
      <c r="Q92">
        <f t="shared" si="34"/>
        <v>0.49689428587056056</v>
      </c>
      <c r="R92">
        <f t="shared" si="35"/>
        <v>60.4264612603012</v>
      </c>
      <c r="S92">
        <f t="shared" si="36"/>
        <v>-0.7600000000000005</v>
      </c>
      <c r="V92">
        <f t="shared" si="44"/>
        <v>0.7600000000000005</v>
      </c>
      <c r="W92" t="e">
        <f t="shared" si="37"/>
        <v>#DIV/0!</v>
      </c>
      <c r="X92" t="e">
        <f t="shared" si="38"/>
        <v>#DIV/0!</v>
      </c>
      <c r="Y92">
        <f t="shared" si="39"/>
        <v>-0.7600000000000005</v>
      </c>
    </row>
    <row r="93" spans="4:25" ht="12.75">
      <c r="D93">
        <f t="shared" si="40"/>
        <v>0.7700000000000005</v>
      </c>
      <c r="E93">
        <f t="shared" si="29"/>
        <v>0.18702238540837757</v>
      </c>
      <c r="F93">
        <f t="shared" si="30"/>
        <v>10.192161347982381</v>
      </c>
      <c r="G93">
        <f t="shared" si="41"/>
        <v>0.7700000000000005</v>
      </c>
      <c r="J93">
        <f t="shared" si="42"/>
        <v>0.7700000000000005</v>
      </c>
      <c r="K93">
        <f t="shared" si="31"/>
        <v>0.36180737117523765</v>
      </c>
      <c r="L93">
        <f t="shared" si="32"/>
        <v>35.232714417695895</v>
      </c>
      <c r="M93">
        <f t="shared" si="33"/>
        <v>-0.7700000000000005</v>
      </c>
      <c r="P93">
        <f t="shared" si="43"/>
        <v>0.7700000000000005</v>
      </c>
      <c r="Q93">
        <f t="shared" si="34"/>
        <v>0.4914360321269625</v>
      </c>
      <c r="R93">
        <f t="shared" si="35"/>
        <v>59.366624362169276</v>
      </c>
      <c r="S93">
        <f t="shared" si="36"/>
        <v>-0.7700000000000005</v>
      </c>
      <c r="V93">
        <f t="shared" si="44"/>
        <v>0.7700000000000005</v>
      </c>
      <c r="W93" t="e">
        <f t="shared" si="37"/>
        <v>#DIV/0!</v>
      </c>
      <c r="X93" t="e">
        <f t="shared" si="38"/>
        <v>#DIV/0!</v>
      </c>
      <c r="Y93">
        <f t="shared" si="39"/>
        <v>-0.7700000000000005</v>
      </c>
    </row>
    <row r="94" spans="4:25" ht="12.75">
      <c r="D94">
        <f t="shared" si="40"/>
        <v>0.7800000000000005</v>
      </c>
      <c r="E94">
        <f t="shared" si="29"/>
        <v>0.18467914910352812</v>
      </c>
      <c r="F94">
        <f t="shared" si="30"/>
        <v>9.945559772703561</v>
      </c>
      <c r="G94">
        <f t="shared" si="41"/>
        <v>0.7800000000000005</v>
      </c>
      <c r="J94">
        <f t="shared" si="42"/>
        <v>0.7800000000000005</v>
      </c>
      <c r="K94">
        <f t="shared" si="31"/>
        <v>0.3575563507522274</v>
      </c>
      <c r="L94">
        <f t="shared" si="32"/>
        <v>34.496515891408414</v>
      </c>
      <c r="M94">
        <f t="shared" si="33"/>
        <v>-0.7800000000000005</v>
      </c>
      <c r="P94">
        <f t="shared" si="43"/>
        <v>0.7800000000000005</v>
      </c>
      <c r="Q94">
        <f t="shared" si="34"/>
        <v>0.48608687739992</v>
      </c>
      <c r="R94">
        <f t="shared" si="35"/>
        <v>58.32944285323906</v>
      </c>
      <c r="S94">
        <f t="shared" si="36"/>
        <v>-0.7800000000000005</v>
      </c>
      <c r="V94">
        <f t="shared" si="44"/>
        <v>0.7800000000000005</v>
      </c>
      <c r="W94" t="e">
        <f t="shared" si="37"/>
        <v>#DIV/0!</v>
      </c>
      <c r="X94" t="e">
        <f t="shared" si="38"/>
        <v>#DIV/0!</v>
      </c>
      <c r="Y94">
        <f t="shared" si="39"/>
        <v>-0.7800000000000005</v>
      </c>
    </row>
    <row r="95" spans="4:25" ht="12.75">
      <c r="D95">
        <f t="shared" si="40"/>
        <v>0.7900000000000005</v>
      </c>
      <c r="E95">
        <f t="shared" si="29"/>
        <v>0.1823932591360717</v>
      </c>
      <c r="F95">
        <f t="shared" si="30"/>
        <v>9.707646909396312</v>
      </c>
      <c r="G95">
        <f t="shared" si="41"/>
        <v>0.7900000000000005</v>
      </c>
      <c r="J95">
        <f t="shared" si="42"/>
        <v>0.7900000000000005</v>
      </c>
      <c r="K95">
        <f t="shared" si="31"/>
        <v>0.35339991414931426</v>
      </c>
      <c r="L95">
        <f t="shared" si="32"/>
        <v>33.78138867509544</v>
      </c>
      <c r="M95">
        <f t="shared" si="33"/>
        <v>-0.7900000000000005</v>
      </c>
      <c r="P95">
        <f t="shared" si="43"/>
        <v>0.7900000000000005</v>
      </c>
      <c r="Q95">
        <f t="shared" si="34"/>
        <v>0.48084388019786883</v>
      </c>
      <c r="R95">
        <f t="shared" si="35"/>
        <v>57.314497603525545</v>
      </c>
      <c r="S95">
        <f t="shared" si="36"/>
        <v>-0.7900000000000005</v>
      </c>
      <c r="V95">
        <f t="shared" si="44"/>
        <v>0.7900000000000005</v>
      </c>
      <c r="W95" t="e">
        <f t="shared" si="37"/>
        <v>#DIV/0!</v>
      </c>
      <c r="X95" t="e">
        <f t="shared" si="38"/>
        <v>#DIV/0!</v>
      </c>
      <c r="Y95">
        <f t="shared" si="39"/>
        <v>-0.7900000000000005</v>
      </c>
    </row>
    <row r="96" spans="4:25" ht="12.75">
      <c r="D96">
        <f t="shared" si="40"/>
        <v>0.8000000000000005</v>
      </c>
      <c r="E96">
        <f t="shared" si="29"/>
        <v>0.18016265882394217</v>
      </c>
      <c r="F96">
        <f t="shared" si="30"/>
        <v>9.478026682020435</v>
      </c>
      <c r="G96">
        <f t="shared" si="41"/>
        <v>0.8000000000000005</v>
      </c>
      <c r="J96">
        <f t="shared" si="42"/>
        <v>0.8000000000000005</v>
      </c>
      <c r="K96">
        <f t="shared" si="31"/>
        <v>0.34933507834645733</v>
      </c>
      <c r="L96">
        <f t="shared" si="32"/>
        <v>33.086617437673915</v>
      </c>
      <c r="M96">
        <f t="shared" si="33"/>
        <v>-0.8000000000000005</v>
      </c>
      <c r="P96">
        <f t="shared" si="43"/>
        <v>0.8000000000000005</v>
      </c>
      <c r="Q96">
        <f t="shared" si="34"/>
        <v>0.4757041912700463</v>
      </c>
      <c r="R96">
        <f t="shared" si="35"/>
        <v>56.321365028602244</v>
      </c>
      <c r="S96">
        <f t="shared" si="36"/>
        <v>-0.8000000000000005</v>
      </c>
      <c r="V96">
        <f t="shared" si="44"/>
        <v>0.8000000000000005</v>
      </c>
      <c r="W96" t="e">
        <f t="shared" si="37"/>
        <v>#DIV/0!</v>
      </c>
      <c r="X96" t="e">
        <f t="shared" si="38"/>
        <v>#DIV/0!</v>
      </c>
      <c r="Y96">
        <f t="shared" si="39"/>
        <v>-0.8000000000000005</v>
      </c>
    </row>
    <row r="97" spans="4:25" ht="12.75">
      <c r="D97">
        <f t="shared" si="40"/>
        <v>0.8100000000000005</v>
      </c>
      <c r="E97">
        <f t="shared" si="29"/>
        <v>0.17798538758397123</v>
      </c>
      <c r="F97">
        <f t="shared" si="30"/>
        <v>9.256324890633499</v>
      </c>
      <c r="G97">
        <f t="shared" si="41"/>
        <v>0.8100000000000005</v>
      </c>
      <c r="J97">
        <f t="shared" si="42"/>
        <v>0.8100000000000005</v>
      </c>
      <c r="K97">
        <f t="shared" si="31"/>
        <v>0.34535897825121437</v>
      </c>
      <c r="L97">
        <f t="shared" si="32"/>
        <v>32.411512105532815</v>
      </c>
      <c r="M97">
        <f t="shared" si="33"/>
        <v>-0.8100000000000005</v>
      </c>
      <c r="P97">
        <f t="shared" si="43"/>
        <v>0.8100000000000005</v>
      </c>
      <c r="Q97">
        <f t="shared" si="34"/>
        <v>0.47066505070448666</v>
      </c>
      <c r="R97">
        <f t="shared" si="35"/>
        <v>55.34961861333908</v>
      </c>
      <c r="S97">
        <f t="shared" si="36"/>
        <v>-0.8100000000000005</v>
      </c>
      <c r="V97">
        <f t="shared" si="44"/>
        <v>0.8100000000000005</v>
      </c>
      <c r="W97" t="e">
        <f t="shared" si="37"/>
        <v>#DIV/0!</v>
      </c>
      <c r="X97" t="e">
        <f t="shared" si="38"/>
        <v>#DIV/0!</v>
      </c>
      <c r="Y97">
        <f t="shared" si="39"/>
        <v>-0.8100000000000005</v>
      </c>
    </row>
    <row r="98" spans="4:25" ht="12.75">
      <c r="D98">
        <f t="shared" si="40"/>
        <v>0.8200000000000005</v>
      </c>
      <c r="E98">
        <f t="shared" si="29"/>
        <v>0.17585957544753622</v>
      </c>
      <c r="F98">
        <f t="shared" si="30"/>
        <v>9.04218780857844</v>
      </c>
      <c r="G98">
        <f t="shared" si="41"/>
        <v>0.8200000000000005</v>
      </c>
      <c r="J98">
        <f t="shared" si="42"/>
        <v>0.8200000000000005</v>
      </c>
      <c r="K98">
        <f t="shared" si="31"/>
        <v>0.34146886127653625</v>
      </c>
      <c r="L98">
        <f t="shared" si="32"/>
        <v>31.755407170721224</v>
      </c>
      <c r="M98">
        <f t="shared" si="33"/>
        <v>-0.8200000000000005</v>
      </c>
      <c r="P98">
        <f t="shared" si="43"/>
        <v>0.8200000000000005</v>
      </c>
      <c r="Q98">
        <f t="shared" si="34"/>
        <v>0.4657237850866474</v>
      </c>
      <c r="R98">
        <f t="shared" si="35"/>
        <v>54.398830279084706</v>
      </c>
      <c r="S98">
        <f t="shared" si="36"/>
        <v>-0.8200000000000005</v>
      </c>
      <c r="V98">
        <f t="shared" si="44"/>
        <v>0.8200000000000005</v>
      </c>
      <c r="W98" t="e">
        <f t="shared" si="37"/>
        <v>#DIV/0!</v>
      </c>
      <c r="X98" t="e">
        <f t="shared" si="38"/>
        <v>#DIV/0!</v>
      </c>
      <c r="Y98">
        <f t="shared" si="39"/>
        <v>-0.8200000000000005</v>
      </c>
    </row>
    <row r="99" spans="4:25" ht="12.75">
      <c r="D99">
        <f t="shared" si="40"/>
        <v>0.8300000000000005</v>
      </c>
      <c r="E99">
        <f t="shared" si="29"/>
        <v>0.17378343794312706</v>
      </c>
      <c r="F99">
        <f t="shared" si="30"/>
        <v>8.835280880910773</v>
      </c>
      <c r="G99">
        <f t="shared" si="41"/>
        <v>0.8300000000000005</v>
      </c>
      <c r="J99">
        <f t="shared" si="42"/>
        <v>0.8300000000000005</v>
      </c>
      <c r="K99">
        <f t="shared" si="31"/>
        <v>0.33766208219125493</v>
      </c>
      <c r="L99">
        <f t="shared" si="32"/>
        <v>31.11766098289477</v>
      </c>
      <c r="M99">
        <f t="shared" si="33"/>
        <v>-0.8300000000000005</v>
      </c>
      <c r="P99">
        <f t="shared" si="43"/>
        <v>0.8300000000000005</v>
      </c>
      <c r="Q99">
        <f t="shared" si="34"/>
        <v>0.46087780472188866</v>
      </c>
      <c r="R99">
        <f t="shared" si="35"/>
        <v>53.46857160695057</v>
      </c>
      <c r="S99">
        <f t="shared" si="36"/>
        <v>-0.8300000000000005</v>
      </c>
      <c r="V99">
        <f t="shared" si="44"/>
        <v>0.8300000000000005</v>
      </c>
      <c r="W99" t="e">
        <f t="shared" si="37"/>
        <v>#DIV/0!</v>
      </c>
      <c r="X99" t="e">
        <f t="shared" si="38"/>
        <v>#DIV/0!</v>
      </c>
      <c r="Y99">
        <f t="shared" si="39"/>
        <v>-0.8300000000000005</v>
      </c>
    </row>
    <row r="100" spans="4:25" ht="12.75">
      <c r="D100">
        <f t="shared" si="40"/>
        <v>0.8400000000000005</v>
      </c>
      <c r="E100">
        <f t="shared" si="29"/>
        <v>0.17175527131786575</v>
      </c>
      <c r="F100">
        <f t="shared" si="30"/>
        <v>8.635287516048235</v>
      </c>
      <c r="G100">
        <f t="shared" si="41"/>
        <v>0.8400000000000005</v>
      </c>
      <c r="J100">
        <f t="shared" si="42"/>
        <v>0.8400000000000005</v>
      </c>
      <c r="K100">
        <f t="shared" si="31"/>
        <v>0.3339360982293359</v>
      </c>
      <c r="L100">
        <f t="shared" si="32"/>
        <v>30.497655031388497</v>
      </c>
      <c r="M100">
        <f t="shared" si="33"/>
        <v>-0.8400000000000005</v>
      </c>
      <c r="P100">
        <f t="shared" si="43"/>
        <v>0.8400000000000005</v>
      </c>
      <c r="Q100">
        <f t="shared" si="34"/>
        <v>0.4561246009243019</v>
      </c>
      <c r="R100">
        <f t="shared" si="35"/>
        <v>52.55841492903822</v>
      </c>
      <c r="S100">
        <f t="shared" si="36"/>
        <v>-0.8400000000000005</v>
      </c>
      <c r="V100">
        <f t="shared" si="44"/>
        <v>0.8400000000000005</v>
      </c>
      <c r="W100" t="e">
        <f t="shared" si="37"/>
        <v>#DIV/0!</v>
      </c>
      <c r="X100" t="e">
        <f t="shared" si="38"/>
        <v>#DIV/0!</v>
      </c>
      <c r="Y100">
        <f t="shared" si="39"/>
        <v>-0.8400000000000005</v>
      </c>
    </row>
    <row r="101" spans="4:25" ht="12.75">
      <c r="D101">
        <f t="shared" si="40"/>
        <v>0.8500000000000005</v>
      </c>
      <c r="E101">
        <f t="shared" si="29"/>
        <v>0.16977344807239014</v>
      </c>
      <c r="F101">
        <f t="shared" si="30"/>
        <v>8.441907963306317</v>
      </c>
      <c r="G101">
        <f t="shared" si="41"/>
        <v>0.8500000000000005</v>
      </c>
      <c r="J101">
        <f t="shared" si="42"/>
        <v>0.8500000000000005</v>
      </c>
      <c r="K101">
        <f t="shared" si="31"/>
        <v>0.3302884644445854</v>
      </c>
      <c r="L101">
        <f t="shared" si="32"/>
        <v>29.894793222827353</v>
      </c>
      <c r="M101">
        <f t="shared" si="33"/>
        <v>-0.8500000000000005</v>
      </c>
      <c r="P101">
        <f t="shared" si="43"/>
        <v>0.8500000000000005</v>
      </c>
      <c r="Q101">
        <f t="shared" si="34"/>
        <v>0.4514617433737505</v>
      </c>
      <c r="R101">
        <f t="shared" si="35"/>
        <v>51.66793429866012</v>
      </c>
      <c r="S101">
        <f t="shared" si="36"/>
        <v>-0.8500000000000005</v>
      </c>
      <c r="V101">
        <f t="shared" si="44"/>
        <v>0.8500000000000005</v>
      </c>
      <c r="W101" t="e">
        <f t="shared" si="37"/>
        <v>#DIV/0!</v>
      </c>
      <c r="X101" t="e">
        <f t="shared" si="38"/>
        <v>#DIV/0!</v>
      </c>
      <c r="Y101">
        <f t="shared" si="39"/>
        <v>-0.8500000000000005</v>
      </c>
    </row>
    <row r="102" spans="4:25" ht="12.75">
      <c r="D102">
        <f t="shared" si="40"/>
        <v>0.8600000000000005</v>
      </c>
      <c r="E102">
        <f t="shared" si="29"/>
        <v>0.1678364127856678</v>
      </c>
      <c r="F102">
        <f t="shared" si="30"/>
        <v>8.254858269602172</v>
      </c>
      <c r="G102">
        <f t="shared" si="41"/>
        <v>0.8600000000000005</v>
      </c>
      <c r="J102">
        <f t="shared" si="42"/>
        <v>0.8600000000000005</v>
      </c>
      <c r="K102">
        <f t="shared" si="31"/>
        <v>0.3267168292981114</v>
      </c>
      <c r="L102">
        <f t="shared" si="32"/>
        <v>29.30850115885234</v>
      </c>
      <c r="M102">
        <f t="shared" si="33"/>
        <v>-0.8600000000000005</v>
      </c>
      <c r="P102">
        <f t="shared" si="43"/>
        <v>0.8600000000000005</v>
      </c>
      <c r="Q102">
        <f t="shared" si="34"/>
        <v>0.44688687754242684</v>
      </c>
      <c r="R102">
        <f t="shared" si="35"/>
        <v>50.796706349843205</v>
      </c>
      <c r="S102">
        <f t="shared" si="36"/>
        <v>-0.8600000000000005</v>
      </c>
      <c r="V102">
        <f t="shared" si="44"/>
        <v>0.8600000000000005</v>
      </c>
      <c r="W102" t="e">
        <f t="shared" si="37"/>
        <v>#DIV/0!</v>
      </c>
      <c r="X102" t="e">
        <f t="shared" si="38"/>
        <v>#DIV/0!</v>
      </c>
      <c r="Y102">
        <f t="shared" si="39"/>
        <v>-0.8600000000000005</v>
      </c>
    </row>
    <row r="103" spans="4:25" ht="12.75">
      <c r="D103">
        <f t="shared" si="40"/>
        <v>0.8700000000000006</v>
      </c>
      <c r="E103">
        <f t="shared" si="29"/>
        <v>0.16594267820826347</v>
      </c>
      <c r="F103">
        <f t="shared" si="30"/>
        <v>8.073869309176507</v>
      </c>
      <c r="G103">
        <f t="shared" si="41"/>
        <v>0.8700000000000006</v>
      </c>
      <c r="J103">
        <f t="shared" si="42"/>
        <v>0.8700000000000006</v>
      </c>
      <c r="K103">
        <f t="shared" si="31"/>
        <v>0.3232189304664353</v>
      </c>
      <c r="L103">
        <f t="shared" si="32"/>
        <v>28.738225417809222</v>
      </c>
      <c r="M103">
        <f t="shared" si="33"/>
        <v>-0.8700000000000006</v>
      </c>
      <c r="P103">
        <f t="shared" si="43"/>
        <v>0.8700000000000006</v>
      </c>
      <c r="Q103">
        <f t="shared" si="34"/>
        <v>0.442397722191749</v>
      </c>
      <c r="R103">
        <f t="shared" si="35"/>
        <v>49.94431105567614</v>
      </c>
      <c r="S103">
        <f t="shared" si="36"/>
        <v>-0.8700000000000006</v>
      </c>
      <c r="V103">
        <f t="shared" si="44"/>
        <v>0.8700000000000006</v>
      </c>
      <c r="W103" t="e">
        <f t="shared" si="37"/>
        <v>#DIV/0!</v>
      </c>
      <c r="X103" t="e">
        <f t="shared" si="38"/>
        <v>#DIV/0!</v>
      </c>
      <c r="Y103">
        <f t="shared" si="39"/>
        <v>-0.8700000000000006</v>
      </c>
    </row>
    <row r="104" spans="4:25" ht="12.75">
      <c r="D104">
        <f t="shared" si="40"/>
        <v>0.8800000000000006</v>
      </c>
      <c r="E104">
        <f t="shared" si="29"/>
        <v>0.16409082160435948</v>
      </c>
      <c r="F104">
        <f t="shared" si="30"/>
        <v>7.898685880697237</v>
      </c>
      <c r="G104">
        <f t="shared" si="41"/>
        <v>0.8800000000000006</v>
      </c>
      <c r="J104">
        <f t="shared" si="42"/>
        <v>0.8800000000000006</v>
      </c>
      <c r="K104">
        <f t="shared" si="31"/>
        <v>0.3197925908587335</v>
      </c>
      <c r="L104">
        <f t="shared" si="32"/>
        <v>28.1834328436149</v>
      </c>
      <c r="M104">
        <f t="shared" si="33"/>
        <v>-0.8800000000000006</v>
      </c>
      <c r="P104">
        <f t="shared" si="43"/>
        <v>0.8800000000000006</v>
      </c>
      <c r="Q104">
        <f t="shared" si="34"/>
        <v>0.43799206694000115</v>
      </c>
      <c r="R104">
        <f t="shared" si="35"/>
        <v>49.11033239436637</v>
      </c>
      <c r="S104">
        <f t="shared" si="36"/>
        <v>-0.8800000000000006</v>
      </c>
      <c r="V104">
        <f t="shared" si="44"/>
        <v>0.8800000000000006</v>
      </c>
      <c r="W104" t="e">
        <f t="shared" si="37"/>
        <v>#DIV/0!</v>
      </c>
      <c r="X104" t="e">
        <f t="shared" si="38"/>
        <v>#DIV/0!</v>
      </c>
      <c r="Y104">
        <f t="shared" si="39"/>
        <v>-0.8800000000000006</v>
      </c>
    </row>
    <row r="105" spans="4:25" ht="12.75">
      <c r="D105">
        <f t="shared" si="40"/>
        <v>0.8900000000000006</v>
      </c>
      <c r="E105">
        <f t="shared" si="29"/>
        <v>0.16227948132444484</v>
      </c>
      <c r="F105">
        <f t="shared" si="30"/>
        <v>7.729065866577633</v>
      </c>
      <c r="G105">
        <f t="shared" si="41"/>
        <v>0.8900000000000006</v>
      </c>
      <c r="J105">
        <f t="shared" si="42"/>
        <v>0.8900000000000006</v>
      </c>
      <c r="K105">
        <f t="shared" si="31"/>
        <v>0.31643571483225885</v>
      </c>
      <c r="L105">
        <f t="shared" si="32"/>
        <v>27.643609844463036</v>
      </c>
      <c r="M105">
        <f t="shared" si="33"/>
        <v>-0.8900000000000006</v>
      </c>
      <c r="P105">
        <f t="shared" si="43"/>
        <v>0.8900000000000006</v>
      </c>
      <c r="Q105">
        <f t="shared" si="34"/>
        <v>0.43366776990075784</v>
      </c>
      <c r="R105">
        <f t="shared" si="35"/>
        <v>48.294358931217936</v>
      </c>
      <c r="S105">
        <f t="shared" si="36"/>
        <v>-0.8900000000000006</v>
      </c>
      <c r="V105">
        <f t="shared" si="44"/>
        <v>0.8900000000000006</v>
      </c>
      <c r="W105" t="e">
        <f t="shared" si="37"/>
        <v>#DIV/0!</v>
      </c>
      <c r="X105" t="e">
        <f t="shared" si="38"/>
        <v>#DIV/0!</v>
      </c>
      <c r="Y105">
        <f t="shared" si="39"/>
        <v>-0.8900000000000006</v>
      </c>
    </row>
    <row r="106" spans="4:25" ht="12.75">
      <c r="D106">
        <f t="shared" si="40"/>
        <v>0.9000000000000006</v>
      </c>
      <c r="E106">
        <f t="shared" si="29"/>
        <v>0.16050735359205737</v>
      </c>
      <c r="F106">
        <f t="shared" si="30"/>
        <v>7.564779449772718</v>
      </c>
      <c r="G106">
        <f t="shared" si="41"/>
        <v>0.9000000000000006</v>
      </c>
      <c r="J106">
        <f t="shared" si="42"/>
        <v>0.9000000000000006</v>
      </c>
      <c r="K106">
        <f t="shared" si="31"/>
        <v>0.31314628459553656</v>
      </c>
      <c r="L106">
        <f t="shared" si="32"/>
        <v>27.118261703552708</v>
      </c>
      <c r="M106">
        <f t="shared" si="33"/>
        <v>-0.9000000000000006</v>
      </c>
      <c r="P106">
        <f t="shared" si="43"/>
        <v>0.9000000000000006</v>
      </c>
      <c r="Q106">
        <f t="shared" si="34"/>
        <v>0.4294227553918228</v>
      </c>
      <c r="R106">
        <f t="shared" si="35"/>
        <v>47.49598432411658</v>
      </c>
      <c r="S106">
        <f t="shared" si="36"/>
        <v>-0.9000000000000006</v>
      </c>
      <c r="V106">
        <f t="shared" si="44"/>
        <v>0.9000000000000006</v>
      </c>
      <c r="W106" t="e">
        <f t="shared" si="37"/>
        <v>#DIV/0!</v>
      </c>
      <c r="X106" t="e">
        <f t="shared" si="38"/>
        <v>#DIV/0!</v>
      </c>
      <c r="Y106">
        <f t="shared" si="39"/>
        <v>-0.9000000000000006</v>
      </c>
    </row>
    <row r="107" spans="4:25" ht="12.75">
      <c r="D107">
        <f t="shared" si="40"/>
        <v>0.9100000000000006</v>
      </c>
      <c r="E107">
        <f t="shared" si="29"/>
        <v>0.1587731894893037</v>
      </c>
      <c r="F107">
        <f t="shared" si="30"/>
        <v>7.405608383704965</v>
      </c>
      <c r="G107">
        <f t="shared" si="41"/>
        <v>0.9100000000000006</v>
      </c>
      <c r="J107">
        <f t="shared" si="42"/>
        <v>0.9100000000000006</v>
      </c>
      <c r="K107">
        <f t="shared" si="31"/>
        <v>0.3099223567894622</v>
      </c>
      <c r="L107">
        <f t="shared" si="32"/>
        <v>26.60691190360895</v>
      </c>
      <c r="M107">
        <f t="shared" si="33"/>
        <v>-0.9100000000000006</v>
      </c>
      <c r="P107">
        <f t="shared" si="43"/>
        <v>0.9100000000000006</v>
      </c>
      <c r="Q107">
        <f t="shared" si="34"/>
        <v>0.4252550117141455</v>
      </c>
      <c r="R107">
        <f t="shared" si="35"/>
        <v>46.71480775952766</v>
      </c>
      <c r="S107">
        <f t="shared" si="36"/>
        <v>-0.9100000000000006</v>
      </c>
      <c r="V107">
        <f t="shared" si="44"/>
        <v>0.9100000000000006</v>
      </c>
      <c r="W107" t="e">
        <f t="shared" si="37"/>
        <v>#DIV/0!</v>
      </c>
      <c r="X107" t="e">
        <f t="shared" si="38"/>
        <v>#DIV/0!</v>
      </c>
      <c r="Y107">
        <f t="shared" si="39"/>
        <v>-0.9100000000000006</v>
      </c>
    </row>
    <row r="108" spans="4:25" ht="12.75">
      <c r="D108">
        <f t="shared" si="40"/>
        <v>0.9200000000000006</v>
      </c>
      <c r="E108">
        <f t="shared" si="29"/>
        <v>0.15707579212709927</v>
      </c>
      <c r="F108">
        <f t="shared" si="30"/>
        <v>7.251345311329721</v>
      </c>
      <c r="G108">
        <f t="shared" si="41"/>
        <v>0.9200000000000006</v>
      </c>
      <c r="J108">
        <f t="shared" si="42"/>
        <v>0.9200000000000006</v>
      </c>
      <c r="K108">
        <f t="shared" si="31"/>
        <v>0.30676205923693456</v>
      </c>
      <c r="L108">
        <f t="shared" si="32"/>
        <v>26.1091014666047</v>
      </c>
      <c r="M108">
        <f t="shared" si="33"/>
        <v>-0.9200000000000006</v>
      </c>
      <c r="P108">
        <f t="shared" si="43"/>
        <v>0.9200000000000006</v>
      </c>
      <c r="Q108">
        <f t="shared" si="34"/>
        <v>0.42116258899995285</v>
      </c>
      <c r="R108">
        <f t="shared" si="35"/>
        <v>45.9504343254609</v>
      </c>
      <c r="S108">
        <f t="shared" si="36"/>
        <v>-0.9200000000000006</v>
      </c>
      <c r="V108">
        <f t="shared" si="44"/>
        <v>0.9200000000000006</v>
      </c>
      <c r="W108" t="e">
        <f t="shared" si="37"/>
        <v>#DIV/0!</v>
      </c>
      <c r="X108" t="e">
        <f t="shared" si="38"/>
        <v>#DIV/0!</v>
      </c>
      <c r="Y108">
        <f t="shared" si="39"/>
        <v>-0.9200000000000006</v>
      </c>
    </row>
    <row r="109" spans="4:25" ht="12.75">
      <c r="D109">
        <f t="shared" si="40"/>
        <v>0.9300000000000006</v>
      </c>
      <c r="E109">
        <f t="shared" si="29"/>
        <v>0.15541401398718582</v>
      </c>
      <c r="F109">
        <f t="shared" si="30"/>
        <v>7.101793129674228</v>
      </c>
      <c r="G109">
        <f t="shared" si="41"/>
        <v>0.9300000000000006</v>
      </c>
      <c r="J109">
        <f t="shared" si="42"/>
        <v>0.9300000000000006</v>
      </c>
      <c r="K109">
        <f t="shared" si="31"/>
        <v>0.3036635878521492</v>
      </c>
      <c r="L109">
        <f t="shared" si="32"/>
        <v>25.624388309785996</v>
      </c>
      <c r="M109">
        <f t="shared" si="33"/>
        <v>-0.9300000000000006</v>
      </c>
      <c r="P109">
        <f t="shared" si="43"/>
        <v>0.9300000000000006</v>
      </c>
      <c r="Q109">
        <f t="shared" si="34"/>
        <v>0.41714359712914334</v>
      </c>
      <c r="R109">
        <f t="shared" si="35"/>
        <v>45.2024753273446</v>
      </c>
      <c r="S109">
        <f t="shared" si="36"/>
        <v>-0.9300000000000006</v>
      </c>
      <c r="V109">
        <f t="shared" si="44"/>
        <v>0.9300000000000006</v>
      </c>
      <c r="W109" t="e">
        <f t="shared" si="37"/>
        <v>#DIV/0!</v>
      </c>
      <c r="X109" t="e">
        <f t="shared" si="38"/>
        <v>#DIV/0!</v>
      </c>
      <c r="Y109">
        <f t="shared" si="39"/>
        <v>-0.9300000000000006</v>
      </c>
    </row>
    <row r="110" spans="4:25" ht="12.75">
      <c r="D110">
        <f t="shared" si="40"/>
        <v>0.9400000000000006</v>
      </c>
      <c r="E110">
        <f t="shared" si="29"/>
        <v>0.153786754423997</v>
      </c>
      <c r="F110">
        <f t="shared" si="30"/>
        <v>6.9567643964832335</v>
      </c>
      <c r="G110">
        <f t="shared" si="41"/>
        <v>0.9400000000000006</v>
      </c>
      <c r="J110">
        <f t="shared" si="42"/>
        <v>0.9400000000000006</v>
      </c>
      <c r="K110">
        <f t="shared" si="31"/>
        <v>0.30062520370113877</v>
      </c>
      <c r="L110">
        <f t="shared" si="32"/>
        <v>25.152346618834144</v>
      </c>
      <c r="M110">
        <f t="shared" si="33"/>
        <v>-0.9400000000000006</v>
      </c>
      <c r="P110">
        <f t="shared" si="43"/>
        <v>0.9400000000000006</v>
      </c>
      <c r="Q110">
        <f t="shared" si="34"/>
        <v>0.413196203712829</v>
      </c>
      <c r="R110">
        <f t="shared" si="35"/>
        <v>44.47054855227074</v>
      </c>
      <c r="S110">
        <f t="shared" si="36"/>
        <v>-0.9400000000000006</v>
      </c>
      <c r="V110">
        <f t="shared" si="44"/>
        <v>0.9400000000000006</v>
      </c>
      <c r="W110" t="e">
        <f t="shared" si="37"/>
        <v>#DIV/0!</v>
      </c>
      <c r="X110" t="e">
        <f t="shared" si="38"/>
        <v>#DIV/0!</v>
      </c>
      <c r="Y110">
        <f t="shared" si="39"/>
        <v>-0.9400000000000006</v>
      </c>
    </row>
    <row r="111" spans="4:25" ht="12.75">
      <c r="D111">
        <f t="shared" si="40"/>
        <v>0.9500000000000006</v>
      </c>
      <c r="E111">
        <f t="shared" si="29"/>
        <v>0.1521929573153727</v>
      </c>
      <c r="F111">
        <f t="shared" si="30"/>
        <v>6.816080775873195</v>
      </c>
      <c r="G111">
        <f t="shared" si="41"/>
        <v>0.9500000000000006</v>
      </c>
      <c r="J111">
        <f t="shared" si="42"/>
        <v>0.9500000000000006</v>
      </c>
      <c r="K111">
        <f t="shared" si="31"/>
        <v>0.29764523020559946</v>
      </c>
      <c r="L111">
        <f t="shared" si="32"/>
        <v>24.692566238772613</v>
      </c>
      <c r="M111">
        <f t="shared" si="33"/>
        <v>-0.9500000000000006</v>
      </c>
      <c r="P111">
        <f t="shared" si="43"/>
        <v>0.9500000000000006</v>
      </c>
      <c r="Q111">
        <f t="shared" si="34"/>
        <v>0.409318632142782</v>
      </c>
      <c r="R111">
        <f t="shared" si="35"/>
        <v>43.754278486628046</v>
      </c>
      <c r="S111">
        <f t="shared" si="36"/>
        <v>-0.9500000000000006</v>
      </c>
      <c r="V111">
        <f t="shared" si="44"/>
        <v>0.9500000000000006</v>
      </c>
      <c r="W111" t="e">
        <f t="shared" si="37"/>
        <v>#DIV/0!</v>
      </c>
      <c r="X111" t="e">
        <f t="shared" si="38"/>
        <v>#DIV/0!</v>
      </c>
      <c r="Y111">
        <f t="shared" si="39"/>
        <v>-0.9500000000000006</v>
      </c>
    </row>
    <row r="112" spans="4:25" ht="12.75">
      <c r="D112">
        <f t="shared" si="40"/>
        <v>0.9600000000000006</v>
      </c>
      <c r="E112">
        <f t="shared" si="29"/>
        <v>0.1506316088519691</v>
      </c>
      <c r="F112">
        <f t="shared" si="30"/>
        <v>6.679572520147165</v>
      </c>
      <c r="G112">
        <f t="shared" si="41"/>
        <v>0.9600000000000006</v>
      </c>
      <c r="J112">
        <f t="shared" si="42"/>
        <v>0.9600000000000006</v>
      </c>
      <c r="K112">
        <f t="shared" si="31"/>
        <v>0.2947220504824622</v>
      </c>
      <c r="L112">
        <f t="shared" si="32"/>
        <v>24.244652083029912</v>
      </c>
      <c r="M112">
        <f t="shared" si="33"/>
        <v>-0.9600000000000006</v>
      </c>
      <c r="P112">
        <f t="shared" si="43"/>
        <v>0.9600000000000006</v>
      </c>
      <c r="Q112">
        <f t="shared" si="34"/>
        <v>0.4055091597054323</v>
      </c>
      <c r="R112">
        <f t="shared" si="35"/>
        <v>43.05329649172133</v>
      </c>
      <c r="S112">
        <f t="shared" si="36"/>
        <v>-0.9600000000000006</v>
      </c>
      <c r="V112">
        <f t="shared" si="44"/>
        <v>0.9600000000000006</v>
      </c>
      <c r="W112" t="e">
        <f t="shared" si="37"/>
        <v>#DIV/0!</v>
      </c>
      <c r="X112" t="e">
        <f t="shared" si="38"/>
        <v>#DIV/0!</v>
      </c>
      <c r="Y112">
        <f t="shared" si="39"/>
        <v>-0.9600000000000006</v>
      </c>
    </row>
    <row r="113" spans="4:25" ht="12.75">
      <c r="D113">
        <f t="shared" si="40"/>
        <v>0.9700000000000006</v>
      </c>
      <c r="E113">
        <f>ATAN(H$14/D113)</f>
        <v>0.14910173545598993</v>
      </c>
      <c r="F113">
        <f>E$14*(1-POWER(COS(E113),F$14))</f>
        <v>6.54707798514873</v>
      </c>
      <c r="G113">
        <f t="shared" si="41"/>
        <v>0.9700000000000006</v>
      </c>
      <c r="J113">
        <f t="shared" si="42"/>
        <v>0.9700000000000006</v>
      </c>
      <c r="K113">
        <f>ATAN(N$14/J113)</f>
        <v>0.29185410481207635</v>
      </c>
      <c r="L113">
        <f>K$14*(1-POWER(COS(K113),L$14))</f>
        <v>23.808223560903702</v>
      </c>
      <c r="M113">
        <f t="shared" si="33"/>
        <v>-0.9700000000000006</v>
      </c>
      <c r="P113">
        <f t="shared" si="43"/>
        <v>0.9700000000000006</v>
      </c>
      <c r="Q113">
        <f>ATAN(T$14/P113)</f>
        <v>0.40176611575897697</v>
      </c>
      <c r="R113">
        <f t="shared" si="35"/>
        <v>42.36724094159382</v>
      </c>
      <c r="S113">
        <f t="shared" si="36"/>
        <v>-0.9700000000000006</v>
      </c>
      <c r="V113">
        <f t="shared" si="44"/>
        <v>0.9700000000000006</v>
      </c>
      <c r="W113" t="e">
        <f>ATAN(Z$14/V113)</f>
        <v>#DIV/0!</v>
      </c>
      <c r="X113" t="e">
        <f t="shared" si="38"/>
        <v>#DIV/0!</v>
      </c>
      <c r="Y113">
        <f t="shared" si="39"/>
        <v>-0.9700000000000006</v>
      </c>
    </row>
    <row r="114" spans="4:25" ht="12.75">
      <c r="D114">
        <f t="shared" si="40"/>
        <v>0.9800000000000006</v>
      </c>
      <c r="E114">
        <f>ATAN(H$14/D114)</f>
        <v>0.14760240182057205</v>
      </c>
      <c r="F114">
        <f>E$14*(1-POWER(COS(E114),F$14))</f>
        <v>6.418443176739403</v>
      </c>
      <c r="G114">
        <f t="shared" si="41"/>
        <v>0.9800000000000006</v>
      </c>
      <c r="J114">
        <f t="shared" si="42"/>
        <v>0.9800000000000006</v>
      </c>
      <c r="K114">
        <f>ATAN(N$14/J114)</f>
        <v>0.2890398882282552</v>
      </c>
      <c r="L114">
        <f>K$14*(1-POWER(COS(K114),L$14))</f>
        <v>23.382914023531647</v>
      </c>
      <c r="M114">
        <f t="shared" si="33"/>
        <v>-0.9800000000000006</v>
      </c>
      <c r="P114">
        <f t="shared" si="43"/>
        <v>0.9800000000000006</v>
      </c>
      <c r="Q114">
        <f>ATAN(T$14/P114)</f>
        <v>0.3980878799720963</v>
      </c>
      <c r="R114">
        <f t="shared" si="35"/>
        <v>41.695757326908506</v>
      </c>
      <c r="S114">
        <f t="shared" si="36"/>
        <v>-0.9800000000000006</v>
      </c>
      <c r="V114">
        <f t="shared" si="44"/>
        <v>0.9800000000000006</v>
      </c>
      <c r="W114" t="e">
        <f>ATAN(Z$14/V114)</f>
        <v>#DIV/0!</v>
      </c>
      <c r="X114" t="e">
        <f t="shared" si="38"/>
        <v>#DIV/0!</v>
      </c>
      <c r="Y114">
        <f t="shared" si="39"/>
        <v>-0.9800000000000006</v>
      </c>
    </row>
    <row r="115" spans="4:25" ht="12.75">
      <c r="D115">
        <f t="shared" si="40"/>
        <v>0.9900000000000007</v>
      </c>
      <c r="E115">
        <f>ATAN(H$14/D115)</f>
        <v>0.14613270906181317</v>
      </c>
      <c r="F115">
        <f>E$14*(1-POWER(COS(E115),F$14))</f>
        <v>6.293521326176455</v>
      </c>
      <c r="G115">
        <f t="shared" si="41"/>
        <v>0.9900000000000007</v>
      </c>
      <c r="J115">
        <f t="shared" si="42"/>
        <v>0.9900000000000007</v>
      </c>
      <c r="K115">
        <f>ATAN(N$14/J115)</f>
        <v>0.2862779482238016</v>
      </c>
      <c r="L115">
        <f>K$14*(1-POWER(COS(K115),L$14))</f>
        <v>22.968370228353546</v>
      </c>
      <c r="M115">
        <f t="shared" si="33"/>
        <v>-0.9900000000000007</v>
      </c>
      <c r="P115">
        <f t="shared" si="43"/>
        <v>0.9900000000000007</v>
      </c>
      <c r="Q115">
        <f>ATAN(T$14/P115)</f>
        <v>0.3944728806227172</v>
      </c>
      <c r="R115">
        <f t="shared" si="35"/>
        <v>41.03849832841573</v>
      </c>
      <c r="S115">
        <f t="shared" si="36"/>
        <v>-0.9900000000000007</v>
      </c>
      <c r="V115">
        <f t="shared" si="44"/>
        <v>0.9900000000000007</v>
      </c>
      <c r="W115" t="e">
        <f>ATAN(Z$14/V115)</f>
        <v>#DIV/0!</v>
      </c>
      <c r="X115" t="e">
        <f t="shared" si="38"/>
        <v>#DIV/0!</v>
      </c>
      <c r="Y115">
        <f t="shared" si="39"/>
        <v>-0.9900000000000007</v>
      </c>
    </row>
    <row r="116" spans="4:25" ht="12.75">
      <c r="D116">
        <f t="shared" si="40"/>
        <v>1.0000000000000007</v>
      </c>
      <c r="E116">
        <f>ATAN(H$14/D116)</f>
        <v>0.1446917929760242</v>
      </c>
      <c r="F116">
        <f>E$14*(1-POWER(COS(E116),F$14))</f>
        <v>6.172172492338779</v>
      </c>
      <c r="G116">
        <f t="shared" si="41"/>
        <v>1.0000000000000007</v>
      </c>
      <c r="J116">
        <f t="shared" si="42"/>
        <v>1.0000000000000007</v>
      </c>
      <c r="K116">
        <f>ATAN(N$14/J116)</f>
        <v>0.2835668825654754</v>
      </c>
      <c r="L116">
        <f>K$14*(1-POWER(COS(K116),L$14))</f>
        <v>22.56425182195228</v>
      </c>
      <c r="M116">
        <f t="shared" si="33"/>
        <v>-1.0000000000000007</v>
      </c>
      <c r="P116">
        <f t="shared" si="43"/>
        <v>1.0000000000000007</v>
      </c>
      <c r="Q116">
        <f>ATAN(T$14/P116)</f>
        <v>0.39091959295523</v>
      </c>
      <c r="R116">
        <f t="shared" si="35"/>
        <v>40.39512386322832</v>
      </c>
      <c r="S116">
        <f t="shared" si="36"/>
        <v>-1.0000000000000007</v>
      </c>
      <c r="V116">
        <f t="shared" si="44"/>
        <v>1.0000000000000007</v>
      </c>
      <c r="W116" t="e">
        <f>ATAN(Z$14/V116)</f>
        <v>#DIV/0!</v>
      </c>
      <c r="X116" t="e">
        <f t="shared" si="38"/>
        <v>#DIV/0!</v>
      </c>
      <c r="Y116">
        <f t="shared" si="39"/>
        <v>-1.0000000000000007</v>
      </c>
    </row>
    <row r="117" spans="6:8" ht="12.75">
      <c r="F117">
        <f aca="true" t="shared" si="45" ref="F117:F148">L17</f>
        <v>149.9997925129821</v>
      </c>
      <c r="H117">
        <f>D17</f>
        <v>0.01</v>
      </c>
    </row>
    <row r="118" spans="6:8" ht="12.75">
      <c r="F118">
        <f t="shared" si="45"/>
        <v>149.9967035110555</v>
      </c>
      <c r="H118">
        <f aca="true" t="shared" si="46" ref="H118:H181">D18</f>
        <v>0.02</v>
      </c>
    </row>
    <row r="119" spans="6:8" ht="12.75">
      <c r="F119">
        <f t="shared" si="45"/>
        <v>149.98350540447333</v>
      </c>
      <c r="H119">
        <f t="shared" si="46"/>
        <v>0.03</v>
      </c>
    </row>
    <row r="120" spans="6:8" ht="12.75">
      <c r="F120">
        <f t="shared" si="45"/>
        <v>149.94870901001389</v>
      </c>
      <c r="H120">
        <f t="shared" si="46"/>
        <v>0.04</v>
      </c>
    </row>
    <row r="121" spans="6:8" ht="12.75">
      <c r="F121">
        <f t="shared" si="45"/>
        <v>149.87734277388185</v>
      </c>
      <c r="H121">
        <f t="shared" si="46"/>
        <v>0.05</v>
      </c>
    </row>
    <row r="122" spans="6:8" ht="12.75">
      <c r="F122">
        <f t="shared" si="45"/>
        <v>149.75193949733472</v>
      </c>
      <c r="H122">
        <f t="shared" si="46"/>
        <v>0.060000000000000005</v>
      </c>
    </row>
    <row r="123" spans="6:8" ht="12.75">
      <c r="F123">
        <f t="shared" si="45"/>
        <v>149.55364305649545</v>
      </c>
      <c r="H123">
        <f t="shared" si="46"/>
        <v>0.07</v>
      </c>
    </row>
    <row r="124" spans="6:8" ht="12.75">
      <c r="F124">
        <f t="shared" si="45"/>
        <v>149.26334306365774</v>
      </c>
      <c r="H124">
        <f t="shared" si="46"/>
        <v>0.08</v>
      </c>
    </row>
    <row r="125" spans="6:8" ht="12.75">
      <c r="F125">
        <f t="shared" si="45"/>
        <v>148.8627511754651</v>
      </c>
      <c r="H125">
        <f t="shared" si="46"/>
        <v>0.09</v>
      </c>
    </row>
    <row r="126" spans="6:8" ht="12.75">
      <c r="F126">
        <f t="shared" si="45"/>
        <v>148.33534693947792</v>
      </c>
      <c r="H126">
        <f t="shared" si="46"/>
        <v>0.09999999999999999</v>
      </c>
    </row>
    <row r="127" spans="6:8" ht="12.75">
      <c r="F127">
        <f t="shared" si="45"/>
        <v>147.66714084309493</v>
      </c>
      <c r="H127">
        <f t="shared" si="46"/>
        <v>0.10999999999999999</v>
      </c>
    </row>
    <row r="128" spans="6:8" ht="12.75">
      <c r="F128">
        <f t="shared" si="45"/>
        <v>146.84722439375642</v>
      </c>
      <c r="H128">
        <f t="shared" si="46"/>
        <v>0.11999999999999998</v>
      </c>
    </row>
    <row r="129" spans="6:8" ht="12.75">
      <c r="F129">
        <f t="shared" si="45"/>
        <v>145.8680986437403</v>
      </c>
      <c r="H129">
        <f t="shared" si="46"/>
        <v>0.12999999999999998</v>
      </c>
    </row>
    <row r="130" spans="6:8" ht="12.75">
      <c r="F130">
        <f t="shared" si="45"/>
        <v>144.72579124458258</v>
      </c>
      <c r="H130">
        <f t="shared" si="46"/>
        <v>0.13999999999999999</v>
      </c>
    </row>
    <row r="131" spans="6:8" ht="12.75">
      <c r="F131">
        <f t="shared" si="45"/>
        <v>143.41978640096931</v>
      </c>
      <c r="H131">
        <f t="shared" si="46"/>
        <v>0.15</v>
      </c>
    </row>
    <row r="132" spans="6:8" ht="12.75">
      <c r="F132">
        <f t="shared" si="45"/>
        <v>141.9528013954122</v>
      </c>
      <c r="H132">
        <f t="shared" si="46"/>
        <v>0.16</v>
      </c>
    </row>
    <row r="133" spans="6:8" ht="12.75">
      <c r="F133">
        <f t="shared" si="45"/>
        <v>140.33044782458663</v>
      </c>
      <c r="H133">
        <f t="shared" si="46"/>
        <v>0.17</v>
      </c>
    </row>
    <row r="134" spans="6:8" ht="12.75">
      <c r="F134">
        <f t="shared" si="45"/>
        <v>138.56081601064767</v>
      </c>
      <c r="H134">
        <f t="shared" si="46"/>
        <v>0.18000000000000002</v>
      </c>
    </row>
    <row r="135" spans="6:8" ht="12.75">
      <c r="F135">
        <f t="shared" si="45"/>
        <v>136.65401820767013</v>
      </c>
      <c r="H135">
        <f t="shared" si="46"/>
        <v>0.19000000000000003</v>
      </c>
    </row>
    <row r="136" spans="6:8" ht="12.75">
      <c r="F136">
        <f t="shared" si="45"/>
        <v>134.62172128173927</v>
      </c>
      <c r="H136">
        <f t="shared" si="46"/>
        <v>0.20000000000000004</v>
      </c>
    </row>
    <row r="137" spans="6:8" ht="12.75">
      <c r="F137">
        <f t="shared" si="45"/>
        <v>132.4766934972019</v>
      </c>
      <c r="H137">
        <f t="shared" si="46"/>
        <v>0.21000000000000005</v>
      </c>
    </row>
    <row r="138" spans="6:8" ht="12.75">
      <c r="F138">
        <f t="shared" si="45"/>
        <v>130.2323837140473</v>
      </c>
      <c r="H138">
        <f t="shared" si="46"/>
        <v>0.22000000000000006</v>
      </c>
    </row>
    <row r="139" spans="6:8" ht="12.75">
      <c r="F139">
        <f t="shared" si="45"/>
        <v>127.90254530115408</v>
      </c>
      <c r="H139">
        <f t="shared" si="46"/>
        <v>0.23000000000000007</v>
      </c>
    </row>
    <row r="140" spans="6:8" ht="12.75">
      <c r="F140">
        <f t="shared" si="45"/>
        <v>125.50091179150573</v>
      </c>
      <c r="H140">
        <f t="shared" si="46"/>
        <v>0.24000000000000007</v>
      </c>
    </row>
    <row r="141" spans="6:8" ht="12.75">
      <c r="F141">
        <f t="shared" si="45"/>
        <v>123.04092695498171</v>
      </c>
      <c r="H141">
        <f t="shared" si="46"/>
        <v>0.25000000000000006</v>
      </c>
    </row>
    <row r="142" spans="6:8" ht="12.75">
      <c r="F142">
        <f t="shared" si="45"/>
        <v>120.53552860109006</v>
      </c>
      <c r="H142">
        <f t="shared" si="46"/>
        <v>0.26000000000000006</v>
      </c>
    </row>
    <row r="143" spans="6:8" ht="12.75">
      <c r="F143">
        <f t="shared" si="45"/>
        <v>117.99698300317576</v>
      </c>
      <c r="H143">
        <f t="shared" si="46"/>
        <v>0.2700000000000001</v>
      </c>
    </row>
    <row r="144" spans="6:8" ht="12.75">
      <c r="F144">
        <f t="shared" si="45"/>
        <v>115.43676524804981</v>
      </c>
      <c r="H144">
        <f t="shared" si="46"/>
        <v>0.2800000000000001</v>
      </c>
    </row>
    <row r="145" spans="6:8" ht="12.75">
      <c r="F145">
        <f t="shared" si="45"/>
        <v>112.8654799195362</v>
      </c>
      <c r="H145">
        <f t="shared" si="46"/>
        <v>0.2900000000000001</v>
      </c>
    </row>
    <row r="146" spans="6:8" ht="12.75">
      <c r="F146">
        <f t="shared" si="45"/>
        <v>110.29281617196627</v>
      </c>
      <c r="H146">
        <f t="shared" si="46"/>
        <v>0.3000000000000001</v>
      </c>
    </row>
    <row r="147" spans="6:8" ht="12.75">
      <c r="F147">
        <f t="shared" si="45"/>
        <v>107.72753129888397</v>
      </c>
      <c r="H147">
        <f t="shared" si="46"/>
        <v>0.3100000000000001</v>
      </c>
    </row>
    <row r="148" spans="6:8" ht="12.75">
      <c r="F148">
        <f t="shared" si="45"/>
        <v>105.17745722900472</v>
      </c>
      <c r="H148">
        <f t="shared" si="46"/>
        <v>0.3200000000000001</v>
      </c>
    </row>
    <row r="149" spans="6:8" ht="12.75">
      <c r="F149">
        <f aca="true" t="shared" si="47" ref="F149:F180">L49</f>
        <v>102.64952488293565</v>
      </c>
      <c r="H149">
        <f t="shared" si="46"/>
        <v>0.3300000000000001</v>
      </c>
    </row>
    <row r="150" spans="6:8" ht="12.75">
      <c r="F150">
        <f t="shared" si="47"/>
        <v>100.14980191942763</v>
      </c>
      <c r="H150">
        <f t="shared" si="46"/>
        <v>0.34000000000000014</v>
      </c>
    </row>
    <row r="151" spans="6:8" ht="12.75">
      <c r="F151">
        <f t="shared" si="47"/>
        <v>97.68354002851473</v>
      </c>
      <c r="H151">
        <f t="shared" si="46"/>
        <v>0.35000000000000014</v>
      </c>
    </row>
    <row r="152" spans="6:8" ht="12.75">
      <c r="F152">
        <f t="shared" si="47"/>
        <v>95.255228548042</v>
      </c>
      <c r="H152">
        <f t="shared" si="46"/>
        <v>0.36000000000000015</v>
      </c>
    </row>
    <row r="153" spans="6:8" ht="12.75">
      <c r="F153">
        <f t="shared" si="47"/>
        <v>92.86865176157333</v>
      </c>
      <c r="H153">
        <f t="shared" si="46"/>
        <v>0.37000000000000016</v>
      </c>
    </row>
    <row r="154" spans="6:8" ht="12.75">
      <c r="F154">
        <f t="shared" si="47"/>
        <v>90.52694776266189</v>
      </c>
      <c r="H154">
        <f t="shared" si="46"/>
        <v>0.38000000000000017</v>
      </c>
    </row>
    <row r="155" spans="6:8" ht="12.75">
      <c r="F155">
        <f t="shared" si="47"/>
        <v>88.23266723466251</v>
      </c>
      <c r="H155">
        <f t="shared" si="46"/>
        <v>0.3900000000000002</v>
      </c>
    </row>
    <row r="156" spans="6:8" ht="12.75">
      <c r="F156">
        <f t="shared" si="47"/>
        <v>85.98783089444652</v>
      </c>
      <c r="H156">
        <f t="shared" si="46"/>
        <v>0.4000000000000002</v>
      </c>
    </row>
    <row r="157" spans="6:8" ht="12.75">
      <c r="F157">
        <f t="shared" si="47"/>
        <v>83.79398468446068</v>
      </c>
      <c r="H157">
        <f t="shared" si="46"/>
        <v>0.4100000000000002</v>
      </c>
    </row>
    <row r="158" spans="6:8" ht="12.75">
      <c r="F158">
        <f t="shared" si="47"/>
        <v>81.65225207503009</v>
      </c>
      <c r="H158">
        <f t="shared" si="46"/>
        <v>0.4200000000000002</v>
      </c>
    </row>
    <row r="159" spans="6:8" ht="12.75">
      <c r="F159">
        <f t="shared" si="47"/>
        <v>79.56338306357328</v>
      </c>
      <c r="H159">
        <f t="shared" si="46"/>
        <v>0.4300000000000002</v>
      </c>
    </row>
    <row r="160" spans="6:8" ht="12.75">
      <c r="F160">
        <f t="shared" si="47"/>
        <v>77.52779963600695</v>
      </c>
      <c r="H160">
        <f t="shared" si="46"/>
        <v>0.4400000000000002</v>
      </c>
    </row>
    <row r="161" spans="6:8" ht="12.75">
      <c r="F161">
        <f t="shared" si="47"/>
        <v>75.54563759465822</v>
      </c>
      <c r="H161">
        <f t="shared" si="46"/>
        <v>0.45000000000000023</v>
      </c>
    </row>
    <row r="162" spans="6:8" ht="12.75">
      <c r="F162">
        <f t="shared" si="47"/>
        <v>73.61678476274842</v>
      </c>
      <c r="H162">
        <f t="shared" si="46"/>
        <v>0.46000000000000024</v>
      </c>
    </row>
    <row r="163" spans="6:8" ht="12.75">
      <c r="F163">
        <f t="shared" si="47"/>
        <v>71.74091565371316</v>
      </c>
      <c r="H163">
        <f t="shared" si="46"/>
        <v>0.47000000000000025</v>
      </c>
    </row>
    <row r="164" spans="6:8" ht="12.75">
      <c r="F164">
        <f t="shared" si="47"/>
        <v>69.91752274939752</v>
      </c>
      <c r="H164">
        <f t="shared" si="46"/>
        <v>0.48000000000000026</v>
      </c>
    </row>
    <row r="165" spans="6:8" ht="12.75">
      <c r="F165">
        <f t="shared" si="47"/>
        <v>68.14594456895658</v>
      </c>
      <c r="H165">
        <f t="shared" si="46"/>
        <v>0.49000000000000027</v>
      </c>
    </row>
    <row r="166" spans="6:8" ht="12.75">
      <c r="F166">
        <f t="shared" si="47"/>
        <v>66.42539073389905</v>
      </c>
      <c r="H166">
        <f t="shared" si="46"/>
        <v>0.5000000000000002</v>
      </c>
    </row>
    <row r="167" spans="6:8" ht="12.75">
      <c r="F167">
        <f t="shared" si="47"/>
        <v>64.75496424731647</v>
      </c>
      <c r="H167">
        <f t="shared" si="46"/>
        <v>0.5100000000000002</v>
      </c>
    </row>
    <row r="168" spans="6:8" ht="12.75">
      <c r="F168">
        <f t="shared" si="47"/>
        <v>63.133681209576956</v>
      </c>
      <c r="H168">
        <f t="shared" si="46"/>
        <v>0.5200000000000002</v>
      </c>
    </row>
    <row r="169" spans="6:8" ht="12.75">
      <c r="F169">
        <f t="shared" si="47"/>
        <v>61.56048819077674</v>
      </c>
      <c r="H169">
        <f t="shared" si="46"/>
        <v>0.5300000000000002</v>
      </c>
    </row>
    <row r="170" spans="6:8" ht="12.75">
      <c r="F170">
        <f t="shared" si="47"/>
        <v>60.034277473765904</v>
      </c>
      <c r="H170">
        <f t="shared" si="46"/>
        <v>0.5400000000000003</v>
      </c>
    </row>
    <row r="171" spans="6:8" ht="12.75">
      <c r="F171">
        <f t="shared" si="47"/>
        <v>58.55390037196895</v>
      </c>
      <c r="H171">
        <f t="shared" si="46"/>
        <v>0.5500000000000003</v>
      </c>
    </row>
    <row r="172" spans="6:8" ht="12.75">
      <c r="F172">
        <f t="shared" si="47"/>
        <v>57.11817881458613</v>
      </c>
      <c r="H172">
        <f t="shared" si="46"/>
        <v>0.5600000000000003</v>
      </c>
    </row>
    <row r="173" spans="6:8" ht="12.75">
      <c r="F173">
        <f t="shared" si="47"/>
        <v>55.72591537891774</v>
      </c>
      <c r="H173">
        <f t="shared" si="46"/>
        <v>0.5700000000000003</v>
      </c>
    </row>
    <row r="174" spans="6:8" ht="12.75">
      <c r="F174">
        <f t="shared" si="47"/>
        <v>54.375901936136316</v>
      </c>
      <c r="H174">
        <f t="shared" si="46"/>
        <v>0.5800000000000003</v>
      </c>
    </row>
    <row r="175" spans="6:8" ht="12.75">
      <c r="F175">
        <f t="shared" si="47"/>
        <v>53.06692706331221</v>
      </c>
      <c r="H175">
        <f t="shared" si="46"/>
        <v>0.5900000000000003</v>
      </c>
    </row>
    <row r="176" spans="6:8" ht="12.75">
      <c r="F176">
        <f t="shared" si="47"/>
        <v>51.797782361217365</v>
      </c>
      <c r="H176">
        <f t="shared" si="46"/>
        <v>0.6000000000000003</v>
      </c>
    </row>
    <row r="177" spans="6:8" ht="12.75">
      <c r="F177">
        <f t="shared" si="47"/>
        <v>50.56726780463599</v>
      </c>
      <c r="H177">
        <f t="shared" si="46"/>
        <v>0.6100000000000003</v>
      </c>
    </row>
    <row r="178" spans="6:8" ht="12.75">
      <c r="F178">
        <f t="shared" si="47"/>
        <v>49.37419623975831</v>
      </c>
      <c r="H178">
        <f t="shared" si="46"/>
        <v>0.6200000000000003</v>
      </c>
    </row>
    <row r="179" spans="6:8" ht="12.75">
      <c r="F179">
        <f t="shared" si="47"/>
        <v>48.217397131828236</v>
      </c>
      <c r="H179">
        <f t="shared" si="46"/>
        <v>0.6300000000000003</v>
      </c>
    </row>
    <row r="180" spans="6:8" ht="12.75">
      <c r="F180">
        <f t="shared" si="47"/>
        <v>47.09571965561198</v>
      </c>
      <c r="H180">
        <f t="shared" si="46"/>
        <v>0.6400000000000003</v>
      </c>
    </row>
    <row r="181" spans="6:8" ht="12.75">
      <c r="F181">
        <f aca="true" t="shared" si="48" ref="F181:F212">L81</f>
        <v>46.00803521147255</v>
      </c>
      <c r="H181">
        <f t="shared" si="46"/>
        <v>0.6500000000000004</v>
      </c>
    </row>
    <row r="182" spans="6:8" ht="12.75">
      <c r="F182">
        <f t="shared" si="48"/>
        <v>44.953239440873794</v>
      </c>
      <c r="H182">
        <f aca="true" t="shared" si="49" ref="H182:H216">D82</f>
        <v>0.6600000000000004</v>
      </c>
    </row>
    <row r="183" spans="6:8" ht="12.75">
      <c r="F183">
        <f t="shared" si="48"/>
        <v>43.930253806964856</v>
      </c>
      <c r="H183">
        <f t="shared" si="49"/>
        <v>0.6700000000000004</v>
      </c>
    </row>
    <row r="184" spans="6:8" ht="12.75">
      <c r="F184">
        <f t="shared" si="48"/>
        <v>42.93802679849296</v>
      </c>
      <c r="H184">
        <f t="shared" si="49"/>
        <v>0.6800000000000004</v>
      </c>
    </row>
    <row r="185" spans="6:8" ht="12.75">
      <c r="F185">
        <f t="shared" si="48"/>
        <v>41.97553480859577</v>
      </c>
      <c r="H185">
        <f t="shared" si="49"/>
        <v>0.6900000000000004</v>
      </c>
    </row>
    <row r="186" spans="6:8" ht="12.75">
      <c r="F186">
        <f t="shared" si="48"/>
        <v>41.04178273400641</v>
      </c>
      <c r="H186">
        <f t="shared" si="49"/>
        <v>0.7000000000000004</v>
      </c>
    </row>
    <row r="187" spans="6:8" ht="12.75">
      <c r="F187">
        <f t="shared" si="48"/>
        <v>40.13580433480096</v>
      </c>
      <c r="H187">
        <f t="shared" si="49"/>
        <v>0.7100000000000004</v>
      </c>
    </row>
    <row r="188" spans="6:8" ht="12.75">
      <c r="F188">
        <f t="shared" si="48"/>
        <v>39.256662389986126</v>
      </c>
      <c r="H188">
        <f t="shared" si="49"/>
        <v>0.7200000000000004</v>
      </c>
    </row>
    <row r="189" spans="6:8" ht="12.75">
      <c r="F189">
        <f t="shared" si="48"/>
        <v>38.40344867991251</v>
      </c>
      <c r="H189">
        <f t="shared" si="49"/>
        <v>0.7300000000000004</v>
      </c>
    </row>
    <row r="190" spans="6:8" ht="12.75">
      <c r="F190">
        <f t="shared" si="48"/>
        <v>37.575283822662</v>
      </c>
      <c r="H190">
        <f t="shared" si="49"/>
        <v>0.7400000000000004</v>
      </c>
    </row>
    <row r="191" spans="6:8" ht="12.75">
      <c r="F191">
        <f t="shared" si="48"/>
        <v>36.77131698814525</v>
      </c>
      <c r="H191">
        <f t="shared" si="49"/>
        <v>0.7500000000000004</v>
      </c>
    </row>
    <row r="192" spans="6:8" ht="12.75">
      <c r="F192">
        <f t="shared" si="48"/>
        <v>35.99072551062428</v>
      </c>
      <c r="H192">
        <f t="shared" si="49"/>
        <v>0.7600000000000005</v>
      </c>
    </row>
    <row r="193" spans="6:8" ht="12.75">
      <c r="F193">
        <f t="shared" si="48"/>
        <v>35.232714417695895</v>
      </c>
      <c r="H193">
        <f t="shared" si="49"/>
        <v>0.7700000000000005</v>
      </c>
    </row>
    <row r="194" spans="6:8" ht="12.75">
      <c r="F194">
        <f t="shared" si="48"/>
        <v>34.496515891408414</v>
      </c>
      <c r="H194">
        <f t="shared" si="49"/>
        <v>0.7800000000000005</v>
      </c>
    </row>
    <row r="195" spans="6:8" ht="12.75">
      <c r="F195">
        <f t="shared" si="48"/>
        <v>33.78138867509544</v>
      </c>
      <c r="H195">
        <f t="shared" si="49"/>
        <v>0.7900000000000005</v>
      </c>
    </row>
    <row r="196" spans="6:8" ht="12.75">
      <c r="F196">
        <f t="shared" si="48"/>
        <v>33.086617437673915</v>
      </c>
      <c r="H196">
        <f t="shared" si="49"/>
        <v>0.8000000000000005</v>
      </c>
    </row>
    <row r="197" spans="6:8" ht="12.75">
      <c r="F197">
        <f t="shared" si="48"/>
        <v>32.411512105532815</v>
      </c>
      <c r="H197">
        <f t="shared" si="49"/>
        <v>0.8100000000000005</v>
      </c>
    </row>
    <row r="198" spans="6:8" ht="12.75">
      <c r="F198">
        <f t="shared" si="48"/>
        <v>31.755407170721224</v>
      </c>
      <c r="H198">
        <f t="shared" si="49"/>
        <v>0.8200000000000005</v>
      </c>
    </row>
    <row r="199" spans="6:8" ht="12.75">
      <c r="F199">
        <f t="shared" si="48"/>
        <v>31.11766098289477</v>
      </c>
      <c r="H199">
        <f t="shared" si="49"/>
        <v>0.8300000000000005</v>
      </c>
    </row>
    <row r="200" spans="6:8" ht="12.75">
      <c r="F200">
        <f t="shared" si="48"/>
        <v>30.497655031388497</v>
      </c>
      <c r="H200">
        <f t="shared" si="49"/>
        <v>0.8400000000000005</v>
      </c>
    </row>
    <row r="201" spans="6:8" ht="12.75">
      <c r="F201">
        <f t="shared" si="48"/>
        <v>29.894793222827353</v>
      </c>
      <c r="H201">
        <f t="shared" si="49"/>
        <v>0.8500000000000005</v>
      </c>
    </row>
    <row r="202" spans="6:8" ht="12.75">
      <c r="F202">
        <f t="shared" si="48"/>
        <v>29.30850115885234</v>
      </c>
      <c r="H202">
        <f t="shared" si="49"/>
        <v>0.8600000000000005</v>
      </c>
    </row>
    <row r="203" spans="6:8" ht="12.75">
      <c r="F203">
        <f t="shared" si="48"/>
        <v>28.738225417809222</v>
      </c>
      <c r="H203">
        <f t="shared" si="49"/>
        <v>0.8700000000000006</v>
      </c>
    </row>
    <row r="204" spans="6:8" ht="12.75">
      <c r="F204">
        <f t="shared" si="48"/>
        <v>28.1834328436149</v>
      </c>
      <c r="H204">
        <f t="shared" si="49"/>
        <v>0.8800000000000006</v>
      </c>
    </row>
    <row r="205" spans="6:8" ht="12.75">
      <c r="F205">
        <f t="shared" si="48"/>
        <v>27.643609844463036</v>
      </c>
      <c r="H205">
        <f t="shared" si="49"/>
        <v>0.8900000000000006</v>
      </c>
    </row>
    <row r="206" spans="6:8" ht="12.75">
      <c r="F206">
        <f t="shared" si="48"/>
        <v>27.118261703552708</v>
      </c>
      <c r="H206">
        <f t="shared" si="49"/>
        <v>0.9000000000000006</v>
      </c>
    </row>
    <row r="207" spans="6:8" ht="12.75">
      <c r="F207">
        <f t="shared" si="48"/>
        <v>26.60691190360895</v>
      </c>
      <c r="H207">
        <f t="shared" si="49"/>
        <v>0.9100000000000006</v>
      </c>
    </row>
    <row r="208" spans="6:8" ht="12.75">
      <c r="F208">
        <f t="shared" si="48"/>
        <v>26.1091014666047</v>
      </c>
      <c r="H208">
        <f t="shared" si="49"/>
        <v>0.9200000000000006</v>
      </c>
    </row>
    <row r="209" spans="6:8" ht="12.75">
      <c r="F209">
        <f t="shared" si="48"/>
        <v>25.624388309785996</v>
      </c>
      <c r="H209">
        <f t="shared" si="49"/>
        <v>0.9300000000000006</v>
      </c>
    </row>
    <row r="210" spans="6:8" ht="12.75">
      <c r="F210">
        <f t="shared" si="48"/>
        <v>25.152346618834144</v>
      </c>
      <c r="H210">
        <f t="shared" si="49"/>
        <v>0.9400000000000006</v>
      </c>
    </row>
    <row r="211" spans="6:8" ht="12.75">
      <c r="F211">
        <f t="shared" si="48"/>
        <v>24.692566238772613</v>
      </c>
      <c r="H211">
        <f t="shared" si="49"/>
        <v>0.9500000000000006</v>
      </c>
    </row>
    <row r="212" spans="6:8" ht="12.75">
      <c r="F212">
        <f t="shared" si="48"/>
        <v>24.244652083029912</v>
      </c>
      <c r="H212">
        <f t="shared" si="49"/>
        <v>0.9600000000000006</v>
      </c>
    </row>
    <row r="213" spans="6:8" ht="12.75">
      <c r="F213">
        <f>L113</f>
        <v>23.808223560903702</v>
      </c>
      <c r="H213">
        <f t="shared" si="49"/>
        <v>0.9700000000000006</v>
      </c>
    </row>
    <row r="214" spans="6:8" ht="12.75">
      <c r="F214">
        <f>L114</f>
        <v>23.382914023531647</v>
      </c>
      <c r="H214">
        <f t="shared" si="49"/>
        <v>0.9800000000000006</v>
      </c>
    </row>
    <row r="215" spans="6:8" ht="12.75">
      <c r="F215">
        <f>L115</f>
        <v>22.968370228353546</v>
      </c>
      <c r="H215">
        <f t="shared" si="49"/>
        <v>0.9900000000000007</v>
      </c>
    </row>
    <row r="216" spans="6:8" ht="12.75">
      <c r="F216">
        <f>L116</f>
        <v>22.56425182195228</v>
      </c>
      <c r="H216">
        <f t="shared" si="49"/>
        <v>1.0000000000000007</v>
      </c>
    </row>
    <row r="217" spans="6:9" ht="12.75">
      <c r="F217">
        <f>R17</f>
        <v>149.9999480671845</v>
      </c>
      <c r="I217">
        <f>D17</f>
        <v>0.01</v>
      </c>
    </row>
    <row r="218" spans="6:9" ht="12.75">
      <c r="F218">
        <f aca="true" t="shared" si="50" ref="F218:F281">R18</f>
        <v>149.99917200071872</v>
      </c>
      <c r="I218">
        <f aca="true" t="shared" si="51" ref="I218:I281">D18</f>
        <v>0.02</v>
      </c>
    </row>
    <row r="219" spans="6:9" ht="12.75">
      <c r="F219">
        <f t="shared" si="50"/>
        <v>149.99583276652476</v>
      </c>
      <c r="I219">
        <f t="shared" si="51"/>
        <v>0.03</v>
      </c>
    </row>
    <row r="220" spans="6:9" ht="12.75">
      <c r="F220">
        <f t="shared" si="50"/>
        <v>149.986936809686</v>
      </c>
      <c r="I220">
        <f t="shared" si="51"/>
        <v>0.04</v>
      </c>
    </row>
    <row r="221" spans="6:9" ht="12.75">
      <c r="F221">
        <f t="shared" si="50"/>
        <v>149.96843965471373</v>
      </c>
      <c r="I221">
        <f t="shared" si="51"/>
        <v>0.05</v>
      </c>
    </row>
    <row r="222" spans="6:9" ht="12.75">
      <c r="F222">
        <f t="shared" si="50"/>
        <v>149.9353839000882</v>
      </c>
      <c r="I222">
        <f t="shared" si="51"/>
        <v>0.060000000000000005</v>
      </c>
    </row>
    <row r="223" spans="6:9" ht="12.75">
      <c r="F223">
        <f t="shared" si="50"/>
        <v>149.88206514135294</v>
      </c>
      <c r="I223">
        <f t="shared" si="51"/>
        <v>0.07</v>
      </c>
    </row>
    <row r="224" spans="6:9" ht="12.75">
      <c r="F224">
        <f t="shared" si="50"/>
        <v>149.80221827760795</v>
      </c>
      <c r="I224">
        <f t="shared" si="51"/>
        <v>0.08</v>
      </c>
    </row>
    <row r="225" spans="6:9" ht="12.75">
      <c r="F225">
        <f t="shared" si="50"/>
        <v>149.68921605438283</v>
      </c>
      <c r="I225">
        <f t="shared" si="51"/>
        <v>0.09</v>
      </c>
    </row>
    <row r="226" spans="6:9" ht="12.75">
      <c r="F226">
        <f t="shared" si="50"/>
        <v>149.53627158319884</v>
      </c>
      <c r="I226">
        <f t="shared" si="51"/>
        <v>0.09999999999999999</v>
      </c>
    </row>
    <row r="227" spans="6:9" ht="12.75">
      <c r="F227">
        <f t="shared" si="50"/>
        <v>149.3366369276355</v>
      </c>
      <c r="I227">
        <f t="shared" si="51"/>
        <v>0.10999999999999999</v>
      </c>
    </row>
    <row r="228" spans="6:9" ht="12.75">
      <c r="F228">
        <f t="shared" si="50"/>
        <v>149.0837905973588</v>
      </c>
      <c r="I228">
        <f t="shared" si="51"/>
        <v>0.11999999999999998</v>
      </c>
    </row>
    <row r="229" spans="6:9" ht="12.75">
      <c r="F229">
        <f t="shared" si="50"/>
        <v>148.77160786071858</v>
      </c>
      <c r="I229">
        <f t="shared" si="51"/>
        <v>0.12999999999999998</v>
      </c>
    </row>
    <row r="230" spans="6:9" ht="12.75">
      <c r="F230">
        <f t="shared" si="50"/>
        <v>148.39450907392384</v>
      </c>
      <c r="I230">
        <f t="shared" si="51"/>
        <v>0.13999999999999999</v>
      </c>
    </row>
    <row r="231" spans="6:9" ht="12.75">
      <c r="F231">
        <f t="shared" si="50"/>
        <v>147.94758262676802</v>
      </c>
      <c r="I231">
        <f t="shared" si="51"/>
        <v>0.15</v>
      </c>
    </row>
    <row r="232" spans="6:9" ht="12.75">
      <c r="F232">
        <f t="shared" si="50"/>
        <v>147.42668052254328</v>
      </c>
      <c r="I232">
        <f t="shared" si="51"/>
        <v>0.16</v>
      </c>
    </row>
    <row r="233" spans="6:9" ht="12.75">
      <c r="F233">
        <f t="shared" si="50"/>
        <v>146.82848595656438</v>
      </c>
      <c r="I233">
        <f t="shared" si="51"/>
        <v>0.17</v>
      </c>
    </row>
    <row r="234" spans="6:9" ht="12.75">
      <c r="F234">
        <f t="shared" si="50"/>
        <v>146.150553464452</v>
      </c>
      <c r="I234">
        <f t="shared" si="51"/>
        <v>0.18000000000000002</v>
      </c>
    </row>
    <row r="235" spans="6:9" ht="12.75">
      <c r="F235">
        <f t="shared" si="50"/>
        <v>145.3913232289297</v>
      </c>
      <c r="I235">
        <f t="shared" si="51"/>
        <v>0.19000000000000003</v>
      </c>
    </row>
    <row r="236" spans="6:9" ht="12.75">
      <c r="F236">
        <f t="shared" si="50"/>
        <v>144.55011193380238</v>
      </c>
      <c r="I236">
        <f t="shared" si="51"/>
        <v>0.20000000000000004</v>
      </c>
    </row>
    <row r="237" spans="6:9" ht="12.75">
      <c r="F237">
        <f t="shared" si="50"/>
        <v>143.62708312645842</v>
      </c>
      <c r="I237">
        <f t="shared" si="51"/>
        <v>0.21000000000000005</v>
      </c>
    </row>
    <row r="238" spans="6:9" ht="12.75">
      <c r="F238">
        <f t="shared" si="50"/>
        <v>142.6232004023162</v>
      </c>
      <c r="I238">
        <f t="shared" si="51"/>
        <v>0.22000000000000006</v>
      </c>
    </row>
    <row r="239" spans="6:9" ht="12.75">
      <c r="F239">
        <f t="shared" si="50"/>
        <v>141.54016687532675</v>
      </c>
      <c r="I239">
        <f t="shared" si="51"/>
        <v>0.23000000000000007</v>
      </c>
    </row>
    <row r="240" spans="6:9" ht="12.75">
      <c r="F240">
        <f t="shared" si="50"/>
        <v>140.38035437581502</v>
      </c>
      <c r="I240">
        <f t="shared" si="51"/>
        <v>0.24000000000000007</v>
      </c>
    </row>
    <row r="241" spans="6:9" ht="12.75">
      <c r="F241">
        <f t="shared" si="50"/>
        <v>139.14672565338367</v>
      </c>
      <c r="I241">
        <f t="shared" si="51"/>
        <v>0.25000000000000006</v>
      </c>
    </row>
    <row r="242" spans="6:9" ht="12.75">
      <c r="F242">
        <f t="shared" si="50"/>
        <v>137.84275259272655</v>
      </c>
      <c r="I242">
        <f t="shared" si="51"/>
        <v>0.26000000000000006</v>
      </c>
    </row>
    <row r="243" spans="6:9" ht="12.75">
      <c r="F243">
        <f t="shared" si="50"/>
        <v>136.47233310738395</v>
      </c>
      <c r="I243">
        <f t="shared" si="51"/>
        <v>0.2700000000000001</v>
      </c>
    </row>
    <row r="244" spans="6:9" ht="12.75">
      <c r="F244">
        <f t="shared" si="50"/>
        <v>135.03970899111889</v>
      </c>
      <c r="I244">
        <f t="shared" si="51"/>
        <v>0.2800000000000001</v>
      </c>
    </row>
    <row r="245" spans="6:9" ht="12.75">
      <c r="F245">
        <f t="shared" si="50"/>
        <v>133.54938660487701</v>
      </c>
      <c r="I245">
        <f t="shared" si="51"/>
        <v>0.2900000000000001</v>
      </c>
    </row>
    <row r="246" spans="6:9" ht="12.75">
      <c r="F246">
        <f t="shared" si="50"/>
        <v>132.00606188050517</v>
      </c>
      <c r="I246">
        <f t="shared" si="51"/>
        <v>0.3000000000000001</v>
      </c>
    </row>
    <row r="247" spans="6:9" ht="12.75">
      <c r="F247">
        <f t="shared" si="50"/>
        <v>130.41455074684518</v>
      </c>
      <c r="I247">
        <f t="shared" si="51"/>
        <v>0.3100000000000001</v>
      </c>
    </row>
    <row r="248" spans="6:9" ht="12.75">
      <c r="F248">
        <f t="shared" si="50"/>
        <v>128.7797257410209</v>
      </c>
      <c r="I248">
        <f t="shared" si="51"/>
        <v>0.3200000000000001</v>
      </c>
    </row>
    <row r="249" spans="6:9" ht="12.75">
      <c r="F249">
        <f t="shared" si="50"/>
        <v>127.10645926497455</v>
      </c>
      <c r="I249">
        <f t="shared" si="51"/>
        <v>0.3300000000000001</v>
      </c>
    </row>
    <row r="250" spans="6:9" ht="12.75">
      <c r="F250">
        <f t="shared" si="50"/>
        <v>125.39957368824345</v>
      </c>
      <c r="I250">
        <f t="shared" si="51"/>
        <v>0.34000000000000014</v>
      </c>
    </row>
    <row r="251" spans="6:9" ht="12.75">
      <c r="F251">
        <f t="shared" si="50"/>
        <v>123.66379828335619</v>
      </c>
      <c r="I251">
        <f t="shared" si="51"/>
        <v>0.35000000000000014</v>
      </c>
    </row>
    <row r="252" spans="6:9" ht="12.75">
      <c r="F252">
        <f t="shared" si="50"/>
        <v>121.9037328086088</v>
      </c>
      <c r="I252">
        <f t="shared" si="51"/>
        <v>0.36000000000000015</v>
      </c>
    </row>
    <row r="253" spans="6:9" ht="12.75">
      <c r="F253">
        <f t="shared" si="50"/>
        <v>120.1238174213333</v>
      </c>
      <c r="I253">
        <f t="shared" si="51"/>
        <v>0.37000000000000016</v>
      </c>
    </row>
    <row r="254" spans="6:9" ht="12.75">
      <c r="F254">
        <f t="shared" si="50"/>
        <v>118.32830850905256</v>
      </c>
      <c r="I254">
        <f t="shared" si="51"/>
        <v>0.38000000000000017</v>
      </c>
    </row>
    <row r="255" spans="6:9" ht="12.75">
      <c r="F255">
        <f t="shared" si="50"/>
        <v>116.52125996154197</v>
      </c>
      <c r="I255">
        <f t="shared" si="51"/>
        <v>0.3900000000000002</v>
      </c>
    </row>
    <row r="256" spans="6:9" ht="12.75">
      <c r="F256">
        <f t="shared" si="50"/>
        <v>114.706509369024</v>
      </c>
      <c r="I256">
        <f t="shared" si="51"/>
        <v>0.4000000000000002</v>
      </c>
    </row>
    <row r="257" spans="6:9" ht="12.75">
      <c r="F257">
        <f t="shared" si="50"/>
        <v>112.88766861582286</v>
      </c>
      <c r="I257">
        <f t="shared" si="51"/>
        <v>0.4100000000000002</v>
      </c>
    </row>
    <row r="258" spans="6:9" ht="12.75">
      <c r="F258">
        <f t="shared" si="50"/>
        <v>111.06811834041709</v>
      </c>
      <c r="I258">
        <f t="shared" si="51"/>
        <v>0.4200000000000002</v>
      </c>
    </row>
    <row r="259" spans="6:9" ht="12.75">
      <c r="F259">
        <f t="shared" si="50"/>
        <v>109.25100574795024</v>
      </c>
      <c r="I259">
        <f t="shared" si="51"/>
        <v>0.4300000000000002</v>
      </c>
    </row>
    <row r="260" spans="6:9" ht="12.75">
      <c r="F260">
        <f t="shared" si="50"/>
        <v>107.4392452863868</v>
      </c>
      <c r="I260">
        <f t="shared" si="51"/>
        <v>0.4400000000000002</v>
      </c>
    </row>
    <row r="261" spans="6:9" ht="12.75">
      <c r="F261">
        <f t="shared" si="50"/>
        <v>105.63552172961323</v>
      </c>
      <c r="I261">
        <f t="shared" si="51"/>
        <v>0.45000000000000023</v>
      </c>
    </row>
    <row r="262" spans="6:9" ht="12.75">
      <c r="F262">
        <f t="shared" si="50"/>
        <v>103.84229524735946</v>
      </c>
      <c r="I262">
        <f t="shared" si="51"/>
        <v>0.46000000000000024</v>
      </c>
    </row>
    <row r="263" spans="6:9" ht="12.75">
      <c r="F263">
        <f t="shared" si="50"/>
        <v>102.0618080807997</v>
      </c>
      <c r="I263">
        <f t="shared" si="51"/>
        <v>0.47000000000000025</v>
      </c>
    </row>
    <row r="264" spans="6:9" ht="12.75">
      <c r="F264">
        <f t="shared" si="50"/>
        <v>100.29609248244684</v>
      </c>
      <c r="I264">
        <f t="shared" si="51"/>
        <v>0.48000000000000026</v>
      </c>
    </row>
    <row r="265" spans="6:9" ht="12.75">
      <c r="F265">
        <f t="shared" si="50"/>
        <v>98.54697961822478</v>
      </c>
      <c r="I265">
        <f t="shared" si="51"/>
        <v>0.49000000000000027</v>
      </c>
    </row>
    <row r="266" spans="6:9" ht="12.75">
      <c r="F266">
        <f t="shared" si="50"/>
        <v>96.81610916745112</v>
      </c>
      <c r="I266">
        <f t="shared" si="51"/>
        <v>0.5000000000000002</v>
      </c>
    </row>
    <row r="267" spans="6:9" ht="12.75">
      <c r="F267">
        <f t="shared" si="50"/>
        <v>95.1049393922277</v>
      </c>
      <c r="I267">
        <f t="shared" si="51"/>
        <v>0.5100000000000002</v>
      </c>
    </row>
    <row r="268" spans="6:9" ht="12.75">
      <c r="F268">
        <f t="shared" si="50"/>
        <v>93.41475748097918</v>
      </c>
      <c r="I268">
        <f t="shared" si="51"/>
        <v>0.5200000000000002</v>
      </c>
    </row>
    <row r="269" spans="6:9" ht="12.75">
      <c r="F269">
        <f t="shared" si="50"/>
        <v>91.74669000134432</v>
      </c>
      <c r="I269">
        <f t="shared" si="51"/>
        <v>0.5300000000000002</v>
      </c>
    </row>
    <row r="270" spans="6:9" ht="12.75">
      <c r="F270">
        <f t="shared" si="50"/>
        <v>90.101713325194</v>
      </c>
      <c r="I270">
        <f t="shared" si="51"/>
        <v>0.5400000000000003</v>
      </c>
    </row>
    <row r="271" spans="6:9" ht="12.75">
      <c r="F271">
        <f t="shared" si="50"/>
        <v>88.48066391322494</v>
      </c>
      <c r="I271">
        <f t="shared" si="51"/>
        <v>0.5500000000000003</v>
      </c>
    </row>
    <row r="272" spans="6:9" ht="12.75">
      <c r="F272">
        <f t="shared" si="50"/>
        <v>86.8842483684248</v>
      </c>
      <c r="I272">
        <f t="shared" si="51"/>
        <v>0.5600000000000003</v>
      </c>
    </row>
    <row r="273" spans="6:9" ht="12.75">
      <c r="F273">
        <f t="shared" si="50"/>
        <v>85.31305318686583</v>
      </c>
      <c r="I273">
        <f t="shared" si="51"/>
        <v>0.5700000000000003</v>
      </c>
    </row>
    <row r="274" spans="6:9" ht="12.75">
      <c r="F274">
        <f t="shared" si="50"/>
        <v>83.76755415092543</v>
      </c>
      <c r="I274">
        <f t="shared" si="51"/>
        <v>0.5800000000000003</v>
      </c>
    </row>
    <row r="275" spans="6:9" ht="12.75">
      <c r="F275">
        <f t="shared" si="50"/>
        <v>82.24812532435102</v>
      </c>
      <c r="I275">
        <f t="shared" si="51"/>
        <v>0.5900000000000003</v>
      </c>
    </row>
    <row r="276" spans="6:9" ht="12.75">
      <c r="F276">
        <f t="shared" si="50"/>
        <v>80.75504762078964</v>
      </c>
      <c r="I276">
        <f t="shared" si="51"/>
        <v>0.6000000000000003</v>
      </c>
    </row>
    <row r="277" spans="6:9" ht="12.75">
      <c r="F277">
        <f t="shared" si="50"/>
        <v>79.28851692770026</v>
      </c>
      <c r="I277">
        <f t="shared" si="51"/>
        <v>0.6100000000000003</v>
      </c>
    </row>
    <row r="278" spans="6:9" ht="12.75">
      <c r="F278">
        <f t="shared" si="50"/>
        <v>77.8486517761627</v>
      </c>
      <c r="I278">
        <f t="shared" si="51"/>
        <v>0.6200000000000003</v>
      </c>
    </row>
    <row r="279" spans="6:9" ht="12.75">
      <c r="F279">
        <f t="shared" si="50"/>
        <v>76.43550055419054</v>
      </c>
      <c r="I279">
        <f t="shared" si="51"/>
        <v>0.6300000000000003</v>
      </c>
    </row>
    <row r="280" spans="6:9" ht="12.75">
      <c r="F280">
        <f t="shared" si="50"/>
        <v>75.049048266933</v>
      </c>
      <c r="I280">
        <f t="shared" si="51"/>
        <v>0.6400000000000003</v>
      </c>
    </row>
    <row r="281" spans="6:9" ht="12.75">
      <c r="F281">
        <f t="shared" si="50"/>
        <v>73.68922285177882</v>
      </c>
      <c r="I281">
        <f t="shared" si="51"/>
        <v>0.6500000000000004</v>
      </c>
    </row>
    <row r="282" spans="6:9" ht="12.75">
      <c r="F282">
        <f aca="true" t="shared" si="52" ref="F282:F316">R82</f>
        <v>72.35590106001891</v>
      </c>
      <c r="I282">
        <f aca="true" t="shared" si="53" ref="I282:I316">D82</f>
        <v>0.6600000000000004</v>
      </c>
    </row>
    <row r="283" spans="6:9" ht="12.75">
      <c r="F283">
        <f t="shared" si="52"/>
        <v>71.0489139195202</v>
      </c>
      <c r="I283">
        <f t="shared" si="53"/>
        <v>0.6700000000000004</v>
      </c>
    </row>
    <row r="284" spans="6:9" ht="12.75">
      <c r="F284">
        <f t="shared" si="52"/>
        <v>69.7680517949404</v>
      </c>
      <c r="I284">
        <f t="shared" si="53"/>
        <v>0.6800000000000004</v>
      </c>
    </row>
    <row r="285" spans="6:9" ht="12.75">
      <c r="F285">
        <f t="shared" si="52"/>
        <v>68.51306906348516</v>
      </c>
      <c r="I285">
        <f t="shared" si="53"/>
        <v>0.6900000000000004</v>
      </c>
    </row>
    <row r="286" spans="6:9" ht="12.75">
      <c r="F286">
        <f t="shared" si="52"/>
        <v>67.28368842517585</v>
      </c>
      <c r="I286">
        <f t="shared" si="53"/>
        <v>0.7000000000000004</v>
      </c>
    </row>
    <row r="287" spans="6:9" ht="12.75">
      <c r="F287">
        <f t="shared" si="52"/>
        <v>66.07960486714445</v>
      </c>
      <c r="I287">
        <f t="shared" si="53"/>
        <v>0.7100000000000004</v>
      </c>
    </row>
    <row r="288" spans="6:9" ht="12.75">
      <c r="F288">
        <f t="shared" si="52"/>
        <v>64.90048930167767</v>
      </c>
      <c r="I288">
        <f t="shared" si="53"/>
        <v>0.7200000000000004</v>
      </c>
    </row>
    <row r="289" spans="6:9" ht="12.75">
      <c r="F289">
        <f t="shared" si="52"/>
        <v>63.74599189766098</v>
      </c>
      <c r="I289">
        <f t="shared" si="53"/>
        <v>0.7300000000000004</v>
      </c>
    </row>
    <row r="290" spans="6:9" ht="12.75">
      <c r="F290">
        <f t="shared" si="52"/>
        <v>62.61574512478229</v>
      </c>
      <c r="I290">
        <f t="shared" si="53"/>
        <v>0.7400000000000004</v>
      </c>
    </row>
    <row r="291" spans="6:9" ht="12.75">
      <c r="F291">
        <f t="shared" si="52"/>
        <v>61.50936652938975</v>
      </c>
      <c r="I291">
        <f t="shared" si="53"/>
        <v>0.7500000000000004</v>
      </c>
    </row>
    <row r="292" spans="6:9" ht="12.75">
      <c r="F292">
        <f t="shared" si="52"/>
        <v>60.4264612603012</v>
      </c>
      <c r="I292">
        <f t="shared" si="53"/>
        <v>0.7600000000000005</v>
      </c>
    </row>
    <row r="293" spans="6:9" ht="12.75">
      <c r="F293">
        <f t="shared" si="52"/>
        <v>59.366624362169276</v>
      </c>
      <c r="I293">
        <f t="shared" si="53"/>
        <v>0.7700000000000005</v>
      </c>
    </row>
    <row r="294" spans="6:9" ht="12.75">
      <c r="F294">
        <f t="shared" si="52"/>
        <v>58.32944285323906</v>
      </c>
      <c r="I294">
        <f t="shared" si="53"/>
        <v>0.7800000000000005</v>
      </c>
    </row>
    <row r="295" spans="6:9" ht="12.75">
      <c r="F295">
        <f t="shared" si="52"/>
        <v>57.314497603525545</v>
      </c>
      <c r="I295">
        <f t="shared" si="53"/>
        <v>0.7900000000000005</v>
      </c>
    </row>
    <row r="296" spans="6:9" ht="12.75">
      <c r="F296">
        <f t="shared" si="52"/>
        <v>56.321365028602244</v>
      </c>
      <c r="I296">
        <f t="shared" si="53"/>
        <v>0.8000000000000005</v>
      </c>
    </row>
    <row r="297" spans="6:9" ht="12.75">
      <c r="F297">
        <f t="shared" si="52"/>
        <v>55.34961861333908</v>
      </c>
      <c r="I297">
        <f t="shared" si="53"/>
        <v>0.8100000000000005</v>
      </c>
    </row>
    <row r="298" spans="6:9" ht="12.75">
      <c r="F298">
        <f t="shared" si="52"/>
        <v>54.398830279084706</v>
      </c>
      <c r="I298">
        <f t="shared" si="53"/>
        <v>0.8200000000000005</v>
      </c>
    </row>
    <row r="299" spans="6:9" ht="12.75">
      <c r="F299">
        <f t="shared" si="52"/>
        <v>53.46857160695057</v>
      </c>
      <c r="I299">
        <f t="shared" si="53"/>
        <v>0.8300000000000005</v>
      </c>
    </row>
    <row r="300" spans="6:9" ht="12.75">
      <c r="F300">
        <f t="shared" si="52"/>
        <v>52.55841492903822</v>
      </c>
      <c r="I300">
        <f t="shared" si="53"/>
        <v>0.8400000000000005</v>
      </c>
    </row>
    <row r="301" spans="6:9" ht="12.75">
      <c r="F301">
        <f t="shared" si="52"/>
        <v>51.66793429866012</v>
      </c>
      <c r="I301">
        <f t="shared" si="53"/>
        <v>0.8500000000000005</v>
      </c>
    </row>
    <row r="302" spans="6:9" ht="12.75">
      <c r="F302">
        <f t="shared" si="52"/>
        <v>50.796706349843205</v>
      </c>
      <c r="I302">
        <f t="shared" si="53"/>
        <v>0.8600000000000005</v>
      </c>
    </row>
    <row r="303" spans="6:9" ht="12.75">
      <c r="F303">
        <f t="shared" si="52"/>
        <v>49.94431105567614</v>
      </c>
      <c r="I303">
        <f t="shared" si="53"/>
        <v>0.8700000000000006</v>
      </c>
    </row>
    <row r="304" spans="6:9" ht="12.75">
      <c r="F304">
        <f t="shared" si="52"/>
        <v>49.11033239436637</v>
      </c>
      <c r="I304">
        <f t="shared" si="53"/>
        <v>0.8800000000000006</v>
      </c>
    </row>
    <row r="305" spans="6:9" ht="12.75">
      <c r="F305">
        <f t="shared" si="52"/>
        <v>48.294358931217936</v>
      </c>
      <c r="I305">
        <f t="shared" si="53"/>
        <v>0.8900000000000006</v>
      </c>
    </row>
    <row r="306" spans="6:9" ht="12.75">
      <c r="F306">
        <f t="shared" si="52"/>
        <v>47.49598432411658</v>
      </c>
      <c r="I306">
        <f t="shared" si="53"/>
        <v>0.9000000000000006</v>
      </c>
    </row>
    <row r="307" spans="6:9" ht="12.75">
      <c r="F307">
        <f t="shared" si="52"/>
        <v>46.71480775952766</v>
      </c>
      <c r="I307">
        <f t="shared" si="53"/>
        <v>0.9100000000000006</v>
      </c>
    </row>
    <row r="308" spans="6:9" ht="12.75">
      <c r="F308">
        <f t="shared" si="52"/>
        <v>45.9504343254609</v>
      </c>
      <c r="I308">
        <f t="shared" si="53"/>
        <v>0.9200000000000006</v>
      </c>
    </row>
    <row r="309" spans="6:9" ht="12.75">
      <c r="F309">
        <f t="shared" si="52"/>
        <v>45.2024753273446</v>
      </c>
      <c r="I309">
        <f t="shared" si="53"/>
        <v>0.9300000000000006</v>
      </c>
    </row>
    <row r="310" spans="6:9" ht="12.75">
      <c r="F310">
        <f t="shared" si="52"/>
        <v>44.47054855227074</v>
      </c>
      <c r="I310">
        <f t="shared" si="53"/>
        <v>0.9400000000000006</v>
      </c>
    </row>
    <row r="311" spans="6:9" ht="12.75">
      <c r="F311">
        <f t="shared" si="52"/>
        <v>43.754278486628046</v>
      </c>
      <c r="I311">
        <f t="shared" si="53"/>
        <v>0.9500000000000006</v>
      </c>
    </row>
    <row r="312" spans="6:9" ht="12.75">
      <c r="F312">
        <f t="shared" si="52"/>
        <v>43.05329649172133</v>
      </c>
      <c r="I312">
        <f t="shared" si="53"/>
        <v>0.9600000000000006</v>
      </c>
    </row>
    <row r="313" spans="6:9" ht="12.75">
      <c r="F313">
        <f t="shared" si="52"/>
        <v>42.36724094159382</v>
      </c>
      <c r="I313">
        <f t="shared" si="53"/>
        <v>0.9700000000000006</v>
      </c>
    </row>
    <row r="314" spans="6:9" ht="12.75">
      <c r="F314">
        <f t="shared" si="52"/>
        <v>41.695757326908506</v>
      </c>
      <c r="I314">
        <f t="shared" si="53"/>
        <v>0.9800000000000006</v>
      </c>
    </row>
    <row r="315" spans="6:9" ht="12.75">
      <c r="F315">
        <f t="shared" si="52"/>
        <v>41.03849832841573</v>
      </c>
      <c r="I315">
        <f t="shared" si="53"/>
        <v>0.9900000000000007</v>
      </c>
    </row>
    <row r="316" spans="6:9" ht="12.75">
      <c r="F316">
        <f t="shared" si="52"/>
        <v>40.39512386322832</v>
      </c>
      <c r="I316">
        <f t="shared" si="53"/>
        <v>1.0000000000000007</v>
      </c>
    </row>
    <row r="317" spans="6:10" ht="12.75">
      <c r="F317" t="e">
        <f>X17</f>
        <v>#DIV/0!</v>
      </c>
      <c r="J317">
        <f aca="true" t="shared" si="54" ref="J317:J380">H117</f>
        <v>0.01</v>
      </c>
    </row>
    <row r="318" spans="6:10" ht="12.75">
      <c r="F318" t="e">
        <f aca="true" t="shared" si="55" ref="F318:F381">X18</f>
        <v>#DIV/0!</v>
      </c>
      <c r="J318">
        <f t="shared" si="54"/>
        <v>0.02</v>
      </c>
    </row>
    <row r="319" spans="6:10" ht="12.75">
      <c r="F319" t="e">
        <f t="shared" si="55"/>
        <v>#DIV/0!</v>
      </c>
      <c r="J319">
        <f t="shared" si="54"/>
        <v>0.03</v>
      </c>
    </row>
    <row r="320" spans="6:10" ht="12.75">
      <c r="F320" t="e">
        <f t="shared" si="55"/>
        <v>#DIV/0!</v>
      </c>
      <c r="J320">
        <f t="shared" si="54"/>
        <v>0.04</v>
      </c>
    </row>
    <row r="321" spans="6:10" ht="12.75">
      <c r="F321" t="e">
        <f t="shared" si="55"/>
        <v>#DIV/0!</v>
      </c>
      <c r="J321">
        <f t="shared" si="54"/>
        <v>0.05</v>
      </c>
    </row>
    <row r="322" spans="6:10" ht="12.75">
      <c r="F322" t="e">
        <f t="shared" si="55"/>
        <v>#DIV/0!</v>
      </c>
      <c r="J322">
        <f t="shared" si="54"/>
        <v>0.060000000000000005</v>
      </c>
    </row>
    <row r="323" spans="6:10" ht="12.75">
      <c r="F323" t="e">
        <f t="shared" si="55"/>
        <v>#DIV/0!</v>
      </c>
      <c r="J323">
        <f t="shared" si="54"/>
        <v>0.07</v>
      </c>
    </row>
    <row r="324" spans="6:10" ht="12.75">
      <c r="F324" t="e">
        <f t="shared" si="55"/>
        <v>#DIV/0!</v>
      </c>
      <c r="J324">
        <f t="shared" si="54"/>
        <v>0.08</v>
      </c>
    </row>
    <row r="325" spans="6:10" ht="12.75">
      <c r="F325" t="e">
        <f t="shared" si="55"/>
        <v>#DIV/0!</v>
      </c>
      <c r="J325">
        <f t="shared" si="54"/>
        <v>0.09</v>
      </c>
    </row>
    <row r="326" spans="6:10" ht="12.75">
      <c r="F326" t="e">
        <f t="shared" si="55"/>
        <v>#DIV/0!</v>
      </c>
      <c r="J326">
        <f t="shared" si="54"/>
        <v>0.09999999999999999</v>
      </c>
    </row>
    <row r="327" spans="6:10" ht="12.75">
      <c r="F327" t="e">
        <f t="shared" si="55"/>
        <v>#DIV/0!</v>
      </c>
      <c r="J327">
        <f t="shared" si="54"/>
        <v>0.10999999999999999</v>
      </c>
    </row>
    <row r="328" spans="6:10" ht="12.75">
      <c r="F328" t="e">
        <f t="shared" si="55"/>
        <v>#DIV/0!</v>
      </c>
      <c r="J328">
        <f t="shared" si="54"/>
        <v>0.11999999999999998</v>
      </c>
    </row>
    <row r="329" spans="6:10" ht="12.75">
      <c r="F329" t="e">
        <f t="shared" si="55"/>
        <v>#DIV/0!</v>
      </c>
      <c r="J329">
        <f t="shared" si="54"/>
        <v>0.12999999999999998</v>
      </c>
    </row>
    <row r="330" spans="6:10" ht="12.75">
      <c r="F330" t="e">
        <f t="shared" si="55"/>
        <v>#DIV/0!</v>
      </c>
      <c r="J330">
        <f t="shared" si="54"/>
        <v>0.13999999999999999</v>
      </c>
    </row>
    <row r="331" spans="6:10" ht="12.75">
      <c r="F331" t="e">
        <f t="shared" si="55"/>
        <v>#DIV/0!</v>
      </c>
      <c r="J331">
        <f t="shared" si="54"/>
        <v>0.15</v>
      </c>
    </row>
    <row r="332" spans="6:10" ht="12.75">
      <c r="F332" t="e">
        <f t="shared" si="55"/>
        <v>#DIV/0!</v>
      </c>
      <c r="J332">
        <f t="shared" si="54"/>
        <v>0.16</v>
      </c>
    </row>
    <row r="333" spans="6:10" ht="12.75">
      <c r="F333" t="e">
        <f t="shared" si="55"/>
        <v>#DIV/0!</v>
      </c>
      <c r="J333">
        <f t="shared" si="54"/>
        <v>0.17</v>
      </c>
    </row>
    <row r="334" spans="6:10" ht="12.75">
      <c r="F334" t="e">
        <f t="shared" si="55"/>
        <v>#DIV/0!</v>
      </c>
      <c r="J334">
        <f t="shared" si="54"/>
        <v>0.18000000000000002</v>
      </c>
    </row>
    <row r="335" spans="6:10" ht="12.75">
      <c r="F335" t="e">
        <f t="shared" si="55"/>
        <v>#DIV/0!</v>
      </c>
      <c r="J335">
        <f t="shared" si="54"/>
        <v>0.19000000000000003</v>
      </c>
    </row>
    <row r="336" spans="6:10" ht="12.75">
      <c r="F336" t="e">
        <f t="shared" si="55"/>
        <v>#DIV/0!</v>
      </c>
      <c r="J336">
        <f t="shared" si="54"/>
        <v>0.20000000000000004</v>
      </c>
    </row>
    <row r="337" spans="6:10" ht="12.75">
      <c r="F337" t="e">
        <f t="shared" si="55"/>
        <v>#DIV/0!</v>
      </c>
      <c r="J337">
        <f t="shared" si="54"/>
        <v>0.21000000000000005</v>
      </c>
    </row>
    <row r="338" spans="6:10" ht="12.75">
      <c r="F338" t="e">
        <f t="shared" si="55"/>
        <v>#DIV/0!</v>
      </c>
      <c r="J338">
        <f t="shared" si="54"/>
        <v>0.22000000000000006</v>
      </c>
    </row>
    <row r="339" spans="6:10" ht="12.75">
      <c r="F339" t="e">
        <f t="shared" si="55"/>
        <v>#DIV/0!</v>
      </c>
      <c r="J339">
        <f t="shared" si="54"/>
        <v>0.23000000000000007</v>
      </c>
    </row>
    <row r="340" spans="6:10" ht="12.75">
      <c r="F340" t="e">
        <f t="shared" si="55"/>
        <v>#DIV/0!</v>
      </c>
      <c r="J340">
        <f t="shared" si="54"/>
        <v>0.24000000000000007</v>
      </c>
    </row>
    <row r="341" spans="6:10" ht="12.75">
      <c r="F341" t="e">
        <f t="shared" si="55"/>
        <v>#DIV/0!</v>
      </c>
      <c r="J341">
        <f t="shared" si="54"/>
        <v>0.25000000000000006</v>
      </c>
    </row>
    <row r="342" spans="6:10" ht="12.75">
      <c r="F342" t="e">
        <f t="shared" si="55"/>
        <v>#DIV/0!</v>
      </c>
      <c r="J342">
        <f t="shared" si="54"/>
        <v>0.26000000000000006</v>
      </c>
    </row>
    <row r="343" spans="6:10" ht="12.75">
      <c r="F343" t="e">
        <f t="shared" si="55"/>
        <v>#DIV/0!</v>
      </c>
      <c r="J343">
        <f t="shared" si="54"/>
        <v>0.2700000000000001</v>
      </c>
    </row>
    <row r="344" spans="6:10" ht="12.75">
      <c r="F344" t="e">
        <f t="shared" si="55"/>
        <v>#DIV/0!</v>
      </c>
      <c r="J344">
        <f t="shared" si="54"/>
        <v>0.2800000000000001</v>
      </c>
    </row>
    <row r="345" spans="6:10" ht="12.75">
      <c r="F345" t="e">
        <f t="shared" si="55"/>
        <v>#DIV/0!</v>
      </c>
      <c r="J345">
        <f t="shared" si="54"/>
        <v>0.2900000000000001</v>
      </c>
    </row>
    <row r="346" spans="6:10" ht="12.75">
      <c r="F346" t="e">
        <f t="shared" si="55"/>
        <v>#DIV/0!</v>
      </c>
      <c r="J346">
        <f t="shared" si="54"/>
        <v>0.3000000000000001</v>
      </c>
    </row>
    <row r="347" spans="6:10" ht="12.75">
      <c r="F347" t="e">
        <f t="shared" si="55"/>
        <v>#DIV/0!</v>
      </c>
      <c r="J347">
        <f t="shared" si="54"/>
        <v>0.3100000000000001</v>
      </c>
    </row>
    <row r="348" spans="6:10" ht="12.75">
      <c r="F348" t="e">
        <f t="shared" si="55"/>
        <v>#DIV/0!</v>
      </c>
      <c r="J348">
        <f t="shared" si="54"/>
        <v>0.3200000000000001</v>
      </c>
    </row>
    <row r="349" spans="6:10" ht="12.75">
      <c r="F349" t="e">
        <f t="shared" si="55"/>
        <v>#DIV/0!</v>
      </c>
      <c r="J349">
        <f t="shared" si="54"/>
        <v>0.3300000000000001</v>
      </c>
    </row>
    <row r="350" spans="6:10" ht="12.75">
      <c r="F350" t="e">
        <f t="shared" si="55"/>
        <v>#DIV/0!</v>
      </c>
      <c r="J350">
        <f t="shared" si="54"/>
        <v>0.34000000000000014</v>
      </c>
    </row>
    <row r="351" spans="6:10" ht="12.75">
      <c r="F351" t="e">
        <f t="shared" si="55"/>
        <v>#DIV/0!</v>
      </c>
      <c r="J351">
        <f t="shared" si="54"/>
        <v>0.35000000000000014</v>
      </c>
    </row>
    <row r="352" spans="6:10" ht="12.75">
      <c r="F352" t="e">
        <f t="shared" si="55"/>
        <v>#DIV/0!</v>
      </c>
      <c r="J352">
        <f t="shared" si="54"/>
        <v>0.36000000000000015</v>
      </c>
    </row>
    <row r="353" spans="6:10" ht="12.75">
      <c r="F353" t="e">
        <f t="shared" si="55"/>
        <v>#DIV/0!</v>
      </c>
      <c r="J353">
        <f t="shared" si="54"/>
        <v>0.37000000000000016</v>
      </c>
    </row>
    <row r="354" spans="6:10" ht="12.75">
      <c r="F354" t="e">
        <f t="shared" si="55"/>
        <v>#DIV/0!</v>
      </c>
      <c r="J354">
        <f t="shared" si="54"/>
        <v>0.38000000000000017</v>
      </c>
    </row>
    <row r="355" spans="6:10" ht="12.75">
      <c r="F355" t="e">
        <f t="shared" si="55"/>
        <v>#DIV/0!</v>
      </c>
      <c r="J355">
        <f t="shared" si="54"/>
        <v>0.3900000000000002</v>
      </c>
    </row>
    <row r="356" spans="6:10" ht="12.75">
      <c r="F356" t="e">
        <f t="shared" si="55"/>
        <v>#DIV/0!</v>
      </c>
      <c r="J356">
        <f t="shared" si="54"/>
        <v>0.4000000000000002</v>
      </c>
    </row>
    <row r="357" spans="6:10" ht="12.75">
      <c r="F357" t="e">
        <f t="shared" si="55"/>
        <v>#DIV/0!</v>
      </c>
      <c r="J357">
        <f t="shared" si="54"/>
        <v>0.4100000000000002</v>
      </c>
    </row>
    <row r="358" spans="6:10" ht="12.75">
      <c r="F358" t="e">
        <f t="shared" si="55"/>
        <v>#DIV/0!</v>
      </c>
      <c r="J358">
        <f t="shared" si="54"/>
        <v>0.4200000000000002</v>
      </c>
    </row>
    <row r="359" spans="6:10" ht="12.75">
      <c r="F359" t="e">
        <f t="shared" si="55"/>
        <v>#DIV/0!</v>
      </c>
      <c r="J359">
        <f t="shared" si="54"/>
        <v>0.4300000000000002</v>
      </c>
    </row>
    <row r="360" spans="6:10" ht="12.75">
      <c r="F360" t="e">
        <f t="shared" si="55"/>
        <v>#DIV/0!</v>
      </c>
      <c r="J360">
        <f t="shared" si="54"/>
        <v>0.4400000000000002</v>
      </c>
    </row>
    <row r="361" spans="6:10" ht="12.75">
      <c r="F361" t="e">
        <f t="shared" si="55"/>
        <v>#DIV/0!</v>
      </c>
      <c r="J361">
        <f t="shared" si="54"/>
        <v>0.45000000000000023</v>
      </c>
    </row>
    <row r="362" spans="6:10" ht="12.75">
      <c r="F362" t="e">
        <f t="shared" si="55"/>
        <v>#DIV/0!</v>
      </c>
      <c r="J362">
        <f t="shared" si="54"/>
        <v>0.46000000000000024</v>
      </c>
    </row>
    <row r="363" spans="6:10" ht="12.75">
      <c r="F363" t="e">
        <f t="shared" si="55"/>
        <v>#DIV/0!</v>
      </c>
      <c r="J363">
        <f t="shared" si="54"/>
        <v>0.47000000000000025</v>
      </c>
    </row>
    <row r="364" spans="6:10" ht="12.75">
      <c r="F364" t="e">
        <f t="shared" si="55"/>
        <v>#DIV/0!</v>
      </c>
      <c r="J364">
        <f t="shared" si="54"/>
        <v>0.48000000000000026</v>
      </c>
    </row>
    <row r="365" spans="6:10" ht="12.75">
      <c r="F365" t="e">
        <f t="shared" si="55"/>
        <v>#DIV/0!</v>
      </c>
      <c r="J365">
        <f t="shared" si="54"/>
        <v>0.49000000000000027</v>
      </c>
    </row>
    <row r="366" spans="6:10" ht="12.75">
      <c r="F366" t="e">
        <f t="shared" si="55"/>
        <v>#DIV/0!</v>
      </c>
      <c r="J366">
        <f t="shared" si="54"/>
        <v>0.5000000000000002</v>
      </c>
    </row>
    <row r="367" spans="6:10" ht="12.75">
      <c r="F367" t="e">
        <f t="shared" si="55"/>
        <v>#DIV/0!</v>
      </c>
      <c r="J367">
        <f t="shared" si="54"/>
        <v>0.5100000000000002</v>
      </c>
    </row>
    <row r="368" spans="6:10" ht="12.75">
      <c r="F368" t="e">
        <f t="shared" si="55"/>
        <v>#DIV/0!</v>
      </c>
      <c r="J368">
        <f t="shared" si="54"/>
        <v>0.5200000000000002</v>
      </c>
    </row>
    <row r="369" spans="6:10" ht="12.75">
      <c r="F369" t="e">
        <f t="shared" si="55"/>
        <v>#DIV/0!</v>
      </c>
      <c r="J369">
        <f t="shared" si="54"/>
        <v>0.5300000000000002</v>
      </c>
    </row>
    <row r="370" spans="6:10" ht="12.75">
      <c r="F370" t="e">
        <f t="shared" si="55"/>
        <v>#DIV/0!</v>
      </c>
      <c r="J370">
        <f t="shared" si="54"/>
        <v>0.5400000000000003</v>
      </c>
    </row>
    <row r="371" spans="6:10" ht="12.75">
      <c r="F371" t="e">
        <f t="shared" si="55"/>
        <v>#DIV/0!</v>
      </c>
      <c r="J371">
        <f t="shared" si="54"/>
        <v>0.5500000000000003</v>
      </c>
    </row>
    <row r="372" spans="6:10" ht="12.75">
      <c r="F372" t="e">
        <f t="shared" si="55"/>
        <v>#DIV/0!</v>
      </c>
      <c r="J372">
        <f t="shared" si="54"/>
        <v>0.5600000000000003</v>
      </c>
    </row>
    <row r="373" spans="6:10" ht="12.75">
      <c r="F373" t="e">
        <f t="shared" si="55"/>
        <v>#DIV/0!</v>
      </c>
      <c r="J373">
        <f t="shared" si="54"/>
        <v>0.5700000000000003</v>
      </c>
    </row>
    <row r="374" spans="6:10" ht="12.75">
      <c r="F374" t="e">
        <f t="shared" si="55"/>
        <v>#DIV/0!</v>
      </c>
      <c r="J374">
        <f t="shared" si="54"/>
        <v>0.5800000000000003</v>
      </c>
    </row>
    <row r="375" spans="6:10" ht="12.75">
      <c r="F375" t="e">
        <f t="shared" si="55"/>
        <v>#DIV/0!</v>
      </c>
      <c r="J375">
        <f t="shared" si="54"/>
        <v>0.5900000000000003</v>
      </c>
    </row>
    <row r="376" spans="6:10" ht="12.75">
      <c r="F376" t="e">
        <f t="shared" si="55"/>
        <v>#DIV/0!</v>
      </c>
      <c r="J376">
        <f t="shared" si="54"/>
        <v>0.6000000000000003</v>
      </c>
    </row>
    <row r="377" spans="6:10" ht="12.75">
      <c r="F377" t="e">
        <f t="shared" si="55"/>
        <v>#DIV/0!</v>
      </c>
      <c r="J377">
        <f t="shared" si="54"/>
        <v>0.6100000000000003</v>
      </c>
    </row>
    <row r="378" spans="6:10" ht="12.75">
      <c r="F378" t="e">
        <f t="shared" si="55"/>
        <v>#DIV/0!</v>
      </c>
      <c r="J378">
        <f t="shared" si="54"/>
        <v>0.6200000000000003</v>
      </c>
    </row>
    <row r="379" spans="6:10" ht="12.75">
      <c r="F379" t="e">
        <f t="shared" si="55"/>
        <v>#DIV/0!</v>
      </c>
      <c r="J379">
        <f t="shared" si="54"/>
        <v>0.6300000000000003</v>
      </c>
    </row>
    <row r="380" spans="6:10" ht="12.75">
      <c r="F380" t="e">
        <f t="shared" si="55"/>
        <v>#DIV/0!</v>
      </c>
      <c r="J380">
        <f t="shared" si="54"/>
        <v>0.6400000000000003</v>
      </c>
    </row>
    <row r="381" spans="6:10" ht="12.75">
      <c r="F381" t="e">
        <f t="shared" si="55"/>
        <v>#DIV/0!</v>
      </c>
      <c r="J381">
        <f aca="true" t="shared" si="56" ref="J381:J412">H181</f>
        <v>0.6500000000000004</v>
      </c>
    </row>
    <row r="382" spans="6:10" ht="12.75">
      <c r="F382" t="e">
        <f aca="true" t="shared" si="57" ref="F382:F417">X82</f>
        <v>#DIV/0!</v>
      </c>
      <c r="J382">
        <f t="shared" si="56"/>
        <v>0.6600000000000004</v>
      </c>
    </row>
    <row r="383" spans="6:10" ht="12.75">
      <c r="F383" t="e">
        <f t="shared" si="57"/>
        <v>#DIV/0!</v>
      </c>
      <c r="J383">
        <f t="shared" si="56"/>
        <v>0.6700000000000004</v>
      </c>
    </row>
    <row r="384" spans="6:10" ht="12.75">
      <c r="F384" t="e">
        <f t="shared" si="57"/>
        <v>#DIV/0!</v>
      </c>
      <c r="J384">
        <f t="shared" si="56"/>
        <v>0.6800000000000004</v>
      </c>
    </row>
    <row r="385" spans="6:10" ht="12.75">
      <c r="F385" t="e">
        <f t="shared" si="57"/>
        <v>#DIV/0!</v>
      </c>
      <c r="J385">
        <f t="shared" si="56"/>
        <v>0.6900000000000004</v>
      </c>
    </row>
    <row r="386" spans="6:10" ht="12.75">
      <c r="F386" t="e">
        <f t="shared" si="57"/>
        <v>#DIV/0!</v>
      </c>
      <c r="J386">
        <f t="shared" si="56"/>
        <v>0.7000000000000004</v>
      </c>
    </row>
    <row r="387" spans="6:10" ht="12.75">
      <c r="F387" t="e">
        <f t="shared" si="57"/>
        <v>#DIV/0!</v>
      </c>
      <c r="J387">
        <f t="shared" si="56"/>
        <v>0.7100000000000004</v>
      </c>
    </row>
    <row r="388" spans="6:10" ht="12.75">
      <c r="F388" t="e">
        <f t="shared" si="57"/>
        <v>#DIV/0!</v>
      </c>
      <c r="J388">
        <f t="shared" si="56"/>
        <v>0.7200000000000004</v>
      </c>
    </row>
    <row r="389" spans="6:10" ht="12.75">
      <c r="F389" t="e">
        <f t="shared" si="57"/>
        <v>#DIV/0!</v>
      </c>
      <c r="J389">
        <f t="shared" si="56"/>
        <v>0.7300000000000004</v>
      </c>
    </row>
    <row r="390" spans="6:10" ht="12.75">
      <c r="F390" t="e">
        <f t="shared" si="57"/>
        <v>#DIV/0!</v>
      </c>
      <c r="J390">
        <f t="shared" si="56"/>
        <v>0.7400000000000004</v>
      </c>
    </row>
    <row r="391" spans="6:10" ht="12.75">
      <c r="F391" t="e">
        <f t="shared" si="57"/>
        <v>#DIV/0!</v>
      </c>
      <c r="J391">
        <f t="shared" si="56"/>
        <v>0.7500000000000004</v>
      </c>
    </row>
    <row r="392" spans="6:10" ht="12.75">
      <c r="F392" t="e">
        <f t="shared" si="57"/>
        <v>#DIV/0!</v>
      </c>
      <c r="J392">
        <f t="shared" si="56"/>
        <v>0.7600000000000005</v>
      </c>
    </row>
    <row r="393" spans="6:10" ht="12.75">
      <c r="F393" t="e">
        <f t="shared" si="57"/>
        <v>#DIV/0!</v>
      </c>
      <c r="J393">
        <f t="shared" si="56"/>
        <v>0.7700000000000005</v>
      </c>
    </row>
    <row r="394" spans="6:10" ht="12.75">
      <c r="F394" t="e">
        <f t="shared" si="57"/>
        <v>#DIV/0!</v>
      </c>
      <c r="J394">
        <f t="shared" si="56"/>
        <v>0.7800000000000005</v>
      </c>
    </row>
    <row r="395" spans="6:10" ht="12.75">
      <c r="F395" t="e">
        <f t="shared" si="57"/>
        <v>#DIV/0!</v>
      </c>
      <c r="J395">
        <f t="shared" si="56"/>
        <v>0.7900000000000005</v>
      </c>
    </row>
    <row r="396" spans="6:10" ht="12.75">
      <c r="F396" t="e">
        <f t="shared" si="57"/>
        <v>#DIV/0!</v>
      </c>
      <c r="J396">
        <f t="shared" si="56"/>
        <v>0.8000000000000005</v>
      </c>
    </row>
    <row r="397" spans="6:10" ht="12.75">
      <c r="F397" t="e">
        <f t="shared" si="57"/>
        <v>#DIV/0!</v>
      </c>
      <c r="J397">
        <f t="shared" si="56"/>
        <v>0.8100000000000005</v>
      </c>
    </row>
    <row r="398" spans="6:10" ht="12.75">
      <c r="F398" t="e">
        <f t="shared" si="57"/>
        <v>#DIV/0!</v>
      </c>
      <c r="J398">
        <f t="shared" si="56"/>
        <v>0.8200000000000005</v>
      </c>
    </row>
    <row r="399" spans="6:10" ht="12.75">
      <c r="F399" t="e">
        <f t="shared" si="57"/>
        <v>#DIV/0!</v>
      </c>
      <c r="J399">
        <f t="shared" si="56"/>
        <v>0.8300000000000005</v>
      </c>
    </row>
    <row r="400" spans="6:10" ht="12.75">
      <c r="F400" t="e">
        <f t="shared" si="57"/>
        <v>#DIV/0!</v>
      </c>
      <c r="J400">
        <f t="shared" si="56"/>
        <v>0.8400000000000005</v>
      </c>
    </row>
    <row r="401" spans="6:10" ht="12.75">
      <c r="F401" t="e">
        <f t="shared" si="57"/>
        <v>#DIV/0!</v>
      </c>
      <c r="J401">
        <f t="shared" si="56"/>
        <v>0.8500000000000005</v>
      </c>
    </row>
    <row r="402" spans="6:10" ht="12.75">
      <c r="F402" t="e">
        <f t="shared" si="57"/>
        <v>#DIV/0!</v>
      </c>
      <c r="J402">
        <f t="shared" si="56"/>
        <v>0.8600000000000005</v>
      </c>
    </row>
    <row r="403" spans="6:10" ht="12.75">
      <c r="F403" t="e">
        <f t="shared" si="57"/>
        <v>#DIV/0!</v>
      </c>
      <c r="J403">
        <f t="shared" si="56"/>
        <v>0.8700000000000006</v>
      </c>
    </row>
    <row r="404" spans="6:10" ht="12.75">
      <c r="F404" t="e">
        <f t="shared" si="57"/>
        <v>#DIV/0!</v>
      </c>
      <c r="J404">
        <f t="shared" si="56"/>
        <v>0.8800000000000006</v>
      </c>
    </row>
    <row r="405" spans="6:10" ht="12.75">
      <c r="F405" t="e">
        <f t="shared" si="57"/>
        <v>#DIV/0!</v>
      </c>
      <c r="J405">
        <f t="shared" si="56"/>
        <v>0.8900000000000006</v>
      </c>
    </row>
    <row r="406" spans="6:10" ht="12.75">
      <c r="F406" t="e">
        <f t="shared" si="57"/>
        <v>#DIV/0!</v>
      </c>
      <c r="J406">
        <f t="shared" si="56"/>
        <v>0.9000000000000006</v>
      </c>
    </row>
    <row r="407" spans="6:10" ht="12.75">
      <c r="F407" t="e">
        <f t="shared" si="57"/>
        <v>#DIV/0!</v>
      </c>
      <c r="J407">
        <f t="shared" si="56"/>
        <v>0.9100000000000006</v>
      </c>
    </row>
    <row r="408" spans="6:10" ht="12.75">
      <c r="F408" t="e">
        <f t="shared" si="57"/>
        <v>#DIV/0!</v>
      </c>
      <c r="J408">
        <f t="shared" si="56"/>
        <v>0.9200000000000006</v>
      </c>
    </row>
    <row r="409" spans="6:10" ht="12.75">
      <c r="F409" t="e">
        <f t="shared" si="57"/>
        <v>#DIV/0!</v>
      </c>
      <c r="J409">
        <f t="shared" si="56"/>
        <v>0.9300000000000006</v>
      </c>
    </row>
    <row r="410" spans="6:10" ht="12.75">
      <c r="F410" t="e">
        <f t="shared" si="57"/>
        <v>#DIV/0!</v>
      </c>
      <c r="J410">
        <f t="shared" si="56"/>
        <v>0.9400000000000006</v>
      </c>
    </row>
    <row r="411" spans="6:10" ht="12.75">
      <c r="F411" t="e">
        <f t="shared" si="57"/>
        <v>#DIV/0!</v>
      </c>
      <c r="J411">
        <f t="shared" si="56"/>
        <v>0.9500000000000006</v>
      </c>
    </row>
    <row r="412" spans="6:10" ht="12.75">
      <c r="F412" t="e">
        <f t="shared" si="57"/>
        <v>#DIV/0!</v>
      </c>
      <c r="J412">
        <f t="shared" si="56"/>
        <v>0.9600000000000006</v>
      </c>
    </row>
    <row r="413" spans="6:10" ht="12.75">
      <c r="F413" t="e">
        <f t="shared" si="57"/>
        <v>#DIV/0!</v>
      </c>
      <c r="J413">
        <f>H213</f>
        <v>0.9700000000000006</v>
      </c>
    </row>
    <row r="414" spans="6:10" ht="12.75">
      <c r="F414" t="e">
        <f t="shared" si="57"/>
        <v>#DIV/0!</v>
      </c>
      <c r="J414">
        <f>H214</f>
        <v>0.9800000000000006</v>
      </c>
    </row>
    <row r="415" spans="6:10" ht="12.75">
      <c r="F415" t="e">
        <f t="shared" si="57"/>
        <v>#DIV/0!</v>
      </c>
      <c r="J415">
        <f>H215</f>
        <v>0.9900000000000007</v>
      </c>
    </row>
    <row r="416" spans="6:10" ht="12.75">
      <c r="F416" t="e">
        <f t="shared" si="57"/>
        <v>#DIV/0!</v>
      </c>
      <c r="J416">
        <f>H216</f>
        <v>1.0000000000000007</v>
      </c>
    </row>
    <row r="417" ht="12.75">
      <c r="F417">
        <f t="shared" si="57"/>
        <v>0</v>
      </c>
    </row>
  </sheetData>
  <sheetProtection/>
  <mergeCells count="2">
    <mergeCell ref="A3:G3"/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SPC Datorer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Förinstallerad</dc:creator>
  <cp:keywords/>
  <dc:description/>
  <cp:lastModifiedBy>Microsoft Office User</cp:lastModifiedBy>
  <dcterms:created xsi:type="dcterms:W3CDTF">1999-12-02T17:35:00Z</dcterms:created>
  <dcterms:modified xsi:type="dcterms:W3CDTF">2016-06-28T06:38:50Z</dcterms:modified>
  <cp:category/>
  <cp:version/>
  <cp:contentType/>
  <cp:contentStatus/>
</cp:coreProperties>
</file>