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omments3.xml" ContentType="application/vnd.openxmlformats-officedocument.spreadsheetml.comments+xml"/>
  <Override PartName="/xl/drawings/drawing2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storage-ua.slu.se\common$\VHCUTB\Adm-Forskarstuderande\GS-VMAS\Material kursarrangör\"/>
    </mc:Choice>
  </mc:AlternateContent>
  <bookViews>
    <workbookView xWindow="0" yWindow="456" windowWidth="43344" windowHeight="19956" tabRatio="822"/>
  </bookViews>
  <sheets>
    <sheet name="Instruktion" sheetId="42" r:id="rId1"/>
    <sheet name="Sammanställning budget" sheetId="15" r:id="rId2"/>
    <sheet name="Organisation" sheetId="35" r:id="rId3"/>
    <sheet name="Referensgrupp" sheetId="37" r:id="rId4"/>
    <sheet name="Forskarutbkurs " sheetId="43" r:id="rId5"/>
    <sheet name="Övriga aktiviteter" sheetId="22" r:id="rId6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7" i="43" l="1"/>
  <c r="C8" i="43"/>
  <c r="C9" i="43"/>
  <c r="C6" i="43"/>
  <c r="C9" i="37"/>
  <c r="F28" i="15"/>
  <c r="F27" i="15"/>
  <c r="F26" i="15"/>
  <c r="F25" i="15"/>
  <c r="F24" i="15"/>
  <c r="F23" i="15"/>
  <c r="F22" i="15"/>
  <c r="F21" i="15"/>
  <c r="F30" i="15"/>
  <c r="C9" i="22"/>
  <c r="F77" i="43"/>
  <c r="F34" i="43"/>
  <c r="F33" i="43"/>
  <c r="F32" i="43"/>
  <c r="F31" i="43"/>
  <c r="F30" i="43"/>
  <c r="F29" i="43"/>
  <c r="F28" i="43"/>
  <c r="F27" i="43"/>
  <c r="F26" i="43"/>
  <c r="F25" i="43"/>
  <c r="F24" i="43"/>
  <c r="F23" i="43"/>
  <c r="F22" i="43"/>
  <c r="F21" i="43"/>
  <c r="F20" i="43"/>
  <c r="F19" i="43"/>
  <c r="F18" i="43"/>
  <c r="F35" i="43"/>
  <c r="F45" i="43"/>
  <c r="F43" i="43"/>
  <c r="F44" i="43"/>
  <c r="F41" i="43"/>
  <c r="F42" i="43"/>
  <c r="C8" i="22"/>
  <c r="C7" i="22"/>
  <c r="C6" i="22"/>
  <c r="F19" i="22"/>
  <c r="C8" i="37"/>
  <c r="C7" i="37"/>
  <c r="C6" i="37"/>
  <c r="E21" i="37"/>
  <c r="F21" i="37"/>
  <c r="F1" i="22"/>
  <c r="E1" i="37"/>
  <c r="G1" i="35"/>
  <c r="F54" i="37"/>
  <c r="D19" i="35"/>
  <c r="G19" i="35"/>
  <c r="H19" i="35"/>
  <c r="I19" i="35"/>
  <c r="D18" i="35"/>
  <c r="G18" i="35"/>
  <c r="H18" i="35"/>
  <c r="I18" i="35"/>
  <c r="D17" i="35"/>
  <c r="G17" i="35"/>
  <c r="F62" i="22"/>
  <c r="I51" i="35"/>
  <c r="F48" i="43"/>
  <c r="F83" i="43"/>
  <c r="F23" i="22"/>
  <c r="E18" i="37"/>
  <c r="F18" i="37"/>
  <c r="E19" i="37"/>
  <c r="F19" i="37"/>
  <c r="E24" i="37"/>
  <c r="F24" i="37"/>
  <c r="F18" i="22"/>
  <c r="F22" i="22"/>
  <c r="F20" i="22"/>
  <c r="F21" i="22"/>
  <c r="E23" i="37"/>
  <c r="F23" i="37"/>
  <c r="E22" i="37"/>
  <c r="F22" i="37"/>
  <c r="E20" i="37"/>
  <c r="F20" i="37"/>
  <c r="H17" i="35"/>
  <c r="I17" i="35"/>
  <c r="I21" i="35"/>
  <c r="I27" i="35"/>
  <c r="F24" i="22"/>
  <c r="F26" i="37"/>
  <c r="I25" i="35"/>
  <c r="I26" i="35"/>
  <c r="I28" i="35"/>
  <c r="I29" i="35"/>
  <c r="F30" i="37"/>
  <c r="F32" i="37"/>
  <c r="F33" i="22"/>
  <c r="F32" i="22"/>
  <c r="F31" i="22"/>
  <c r="F34" i="37"/>
  <c r="F31" i="37"/>
  <c r="F33" i="37"/>
  <c r="F30" i="22"/>
  <c r="F34" i="22"/>
  <c r="I32" i="35"/>
  <c r="I56" i="35"/>
  <c r="F37" i="22"/>
  <c r="F68" i="22"/>
  <c r="F37" i="37"/>
  <c r="F59" i="37"/>
  <c r="F18" i="15"/>
  <c r="F34" i="15"/>
  <c r="F38" i="15"/>
  <c r="F39" i="15"/>
</calcChain>
</file>

<file path=xl/comments1.xml><?xml version="1.0" encoding="utf-8"?>
<comments xmlns="http://schemas.openxmlformats.org/spreadsheetml/2006/main">
  <authors>
    <author>jimmyk</author>
  </authors>
  <commentList>
    <comment ref="F18" authorId="0" shapeId="0">
      <text>
        <r>
          <rPr>
            <b/>
            <sz val="8"/>
            <color indexed="81"/>
            <rFont val="Tahoma"/>
            <family val="2"/>
          </rPr>
          <t>jimmyk:</t>
        </r>
        <r>
          <rPr>
            <sz val="8"/>
            <color indexed="81"/>
            <rFont val="Tahoma"/>
            <family val="2"/>
          </rPr>
          <t xml:space="preserve">
hämta från underliggande dokument
</t>
        </r>
      </text>
    </comment>
    <comment ref="F21" authorId="0" shapeId="0">
      <text>
        <r>
          <rPr>
            <b/>
            <sz val="8"/>
            <color indexed="81"/>
            <rFont val="Tahoma"/>
            <family val="2"/>
          </rPr>
          <t>jimmyk:</t>
        </r>
        <r>
          <rPr>
            <sz val="8"/>
            <color indexed="81"/>
            <rFont val="Tahoma"/>
            <family val="2"/>
          </rPr>
          <t xml:space="preserve">
hämta från underliggande dokument
</t>
        </r>
      </text>
    </comment>
    <comment ref="F22" authorId="0" shapeId="0">
      <text>
        <r>
          <rPr>
            <b/>
            <sz val="8"/>
            <color indexed="81"/>
            <rFont val="Tahoma"/>
            <family val="2"/>
          </rPr>
          <t>jimmyk:</t>
        </r>
        <r>
          <rPr>
            <sz val="8"/>
            <color indexed="81"/>
            <rFont val="Tahoma"/>
            <family val="2"/>
          </rPr>
          <t xml:space="preserve">
hämta från underliggande dokument
</t>
        </r>
      </text>
    </comment>
    <comment ref="F23" authorId="0" shapeId="0">
      <text>
        <r>
          <rPr>
            <b/>
            <sz val="8"/>
            <color indexed="81"/>
            <rFont val="Tahoma"/>
            <family val="2"/>
          </rPr>
          <t>jimmyk:</t>
        </r>
        <r>
          <rPr>
            <sz val="8"/>
            <color indexed="81"/>
            <rFont val="Tahoma"/>
            <family val="2"/>
          </rPr>
          <t xml:space="preserve">
hämta från underliggande dokument
</t>
        </r>
      </text>
    </comment>
    <comment ref="F24" authorId="0" shapeId="0">
      <text>
        <r>
          <rPr>
            <b/>
            <sz val="8"/>
            <color indexed="81"/>
            <rFont val="Tahoma"/>
            <family val="2"/>
          </rPr>
          <t>jimmyk:</t>
        </r>
        <r>
          <rPr>
            <sz val="8"/>
            <color indexed="81"/>
            <rFont val="Tahoma"/>
            <family val="2"/>
          </rPr>
          <t xml:space="preserve">
hämta från underliggande dokument
</t>
        </r>
      </text>
    </comment>
    <comment ref="F25" authorId="0" shapeId="0">
      <text>
        <r>
          <rPr>
            <b/>
            <sz val="8"/>
            <color indexed="81"/>
            <rFont val="Tahoma"/>
            <family val="2"/>
          </rPr>
          <t>jimmyk:</t>
        </r>
        <r>
          <rPr>
            <sz val="8"/>
            <color indexed="81"/>
            <rFont val="Tahoma"/>
            <family val="2"/>
          </rPr>
          <t xml:space="preserve">
hämta från underliggande dokument
</t>
        </r>
      </text>
    </comment>
    <comment ref="F26" authorId="0" shapeId="0">
      <text>
        <r>
          <rPr>
            <b/>
            <sz val="8"/>
            <color indexed="81"/>
            <rFont val="Tahoma"/>
            <family val="2"/>
          </rPr>
          <t>jimmyk:</t>
        </r>
        <r>
          <rPr>
            <sz val="8"/>
            <color indexed="81"/>
            <rFont val="Tahoma"/>
            <family val="2"/>
          </rPr>
          <t xml:space="preserve">
hämta från underliggande dokument
</t>
        </r>
      </text>
    </comment>
  </commentList>
</comments>
</file>

<file path=xl/comments2.xml><?xml version="1.0" encoding="utf-8"?>
<comments xmlns="http://schemas.openxmlformats.org/spreadsheetml/2006/main">
  <authors>
    <author>Jimmy Karlsson</author>
    <author>jimmyk</author>
  </authors>
  <commentList>
    <comment ref="C7" authorId="0" shapeId="0">
      <text>
        <r>
          <rPr>
            <sz val="9"/>
            <color indexed="81"/>
            <rFont val="Tahoma"/>
            <family val="2"/>
          </rPr>
          <t>SLU:s LKP 2018 för merparten anställda blir 51,37% inkl. semestertillägg. För äldre och yngre ålderskategorier gäller reducerade LKP-satser. Detaljerad sammanställning (inklusive AGV:s underlag) finns att tillgå via länken ovan. 
Hälsningar
Personalavdelningen och Planeringsavdeleningen
genom Åsa Stiernström och Joakim Ögger 
171215</t>
        </r>
      </text>
    </comment>
    <comment ref="C8" authorId="0" shapeId="0">
      <text>
        <r>
          <rPr>
            <sz val="9"/>
            <color indexed="81"/>
            <rFont val="Tahoma"/>
            <family val="2"/>
          </rPr>
          <t>Enligt budgetanvisningarna för SLU år 2018 så skriver dom följande: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Dagens avtal löper ut den 30 september 2017. De löner som sätts i år kommer troligen innebära en ökning om maximalt 2,3 procent. Nivån kommer variera mellan enskilda institutioner. Nästa revisionsperiod börjar 1 oktober 2018 och för den perioden finns i dagsläget ingen bedömning.</t>
        </r>
      </text>
    </comment>
    <comment ref="C17" authorId="1" shapeId="0">
      <text>
        <r>
          <rPr>
            <b/>
            <sz val="9"/>
            <color indexed="81"/>
            <rFont val="Tahoma"/>
            <family val="2"/>
          </rPr>
          <t>jimmyk:</t>
        </r>
        <r>
          <rPr>
            <sz val="9"/>
            <color indexed="81"/>
            <rFont val="Tahoma"/>
            <family val="2"/>
          </rPr>
          <t xml:space="preserve">
Ange faktisk månadslön</t>
        </r>
      </text>
    </comment>
    <comment ref="C18" authorId="1" shapeId="0">
      <text>
        <r>
          <rPr>
            <b/>
            <sz val="9"/>
            <color indexed="81"/>
            <rFont val="Tahoma"/>
            <family val="2"/>
          </rPr>
          <t>jimmyk:</t>
        </r>
        <r>
          <rPr>
            <sz val="9"/>
            <color indexed="81"/>
            <rFont val="Tahoma"/>
            <family val="2"/>
          </rPr>
          <t xml:space="preserve">
Ange faktisk månadslön</t>
        </r>
      </text>
    </comment>
    <comment ref="C19" authorId="1" shapeId="0">
      <text>
        <r>
          <rPr>
            <b/>
            <sz val="9"/>
            <color indexed="81"/>
            <rFont val="Tahoma"/>
            <family val="2"/>
          </rPr>
          <t>jimmyk:</t>
        </r>
        <r>
          <rPr>
            <sz val="9"/>
            <color indexed="81"/>
            <rFont val="Tahoma"/>
            <family val="2"/>
          </rPr>
          <t xml:space="preserve">
Ange faktisk månadslön</t>
        </r>
      </text>
    </comment>
  </commentList>
</comments>
</file>

<file path=xl/comments3.xml><?xml version="1.0" encoding="utf-8"?>
<comments xmlns="http://schemas.openxmlformats.org/spreadsheetml/2006/main">
  <authors>
    <author>jimmyk</author>
  </authors>
  <commentList>
    <comment ref="D17" authorId="0" shapeId="0">
      <text>
        <r>
          <rPr>
            <sz val="8"/>
            <color indexed="81"/>
            <rFont val="Tahoma"/>
            <family val="2"/>
          </rPr>
          <t xml:space="preserve">
Ange antalet timmar</t>
        </r>
      </text>
    </comment>
    <comment ref="E17" authorId="0" shapeId="0">
      <text>
        <r>
          <rPr>
            <sz val="8"/>
            <color indexed="81"/>
            <rFont val="Tahoma"/>
            <family val="2"/>
          </rPr>
          <t xml:space="preserve">
ange antalet timmar</t>
        </r>
      </text>
    </comment>
    <comment ref="F17" authorId="0" shapeId="0">
      <text>
        <r>
          <rPr>
            <sz val="9"/>
            <color indexed="81"/>
            <rFont val="Tahoma"/>
            <family val="2"/>
          </rPr>
          <t>Varje budgeterad undervisningstimme ger med automatik kompensation för planeringstid med faktor 3. Dvs lägger man in en undervisningstimme så räknar modellen fram kostnaden för totalt 3 timmar.</t>
        </r>
      </text>
    </comment>
  </commentList>
</comments>
</file>

<file path=xl/comments4.xml><?xml version="1.0" encoding="utf-8"?>
<comments xmlns="http://schemas.openxmlformats.org/spreadsheetml/2006/main">
  <authors>
    <author>jimmyk</author>
  </authors>
  <commentList>
    <comment ref="D17" authorId="0" shapeId="0">
      <text>
        <r>
          <rPr>
            <sz val="8"/>
            <color indexed="81"/>
            <rFont val="Tahoma"/>
            <family val="2"/>
          </rPr>
          <t xml:space="preserve">
Ange antalet timmar</t>
        </r>
      </text>
    </comment>
    <comment ref="E17" authorId="0" shapeId="0">
      <text>
        <r>
          <rPr>
            <sz val="8"/>
            <color indexed="81"/>
            <rFont val="Tahoma"/>
            <family val="2"/>
          </rPr>
          <t xml:space="preserve">
ange antalet timmar</t>
        </r>
      </text>
    </comment>
    <comment ref="F17" authorId="0" shapeId="0">
      <text>
        <r>
          <rPr>
            <sz val="9"/>
            <color indexed="81"/>
            <rFont val="Tahoma"/>
            <family val="2"/>
          </rPr>
          <t xml:space="preserve">
Varje budgeterad undervisningstimme medför 3 timmar planeringstid</t>
        </r>
      </text>
    </comment>
  </commentList>
</comments>
</file>

<file path=xl/sharedStrings.xml><?xml version="1.0" encoding="utf-8"?>
<sst xmlns="http://schemas.openxmlformats.org/spreadsheetml/2006/main" count="264" uniqueCount="125">
  <si>
    <t>PROJEKTBUDGET</t>
  </si>
  <si>
    <t>Månadslön</t>
  </si>
  <si>
    <t>Personal</t>
  </si>
  <si>
    <t>Material</t>
  </si>
  <si>
    <t>Resor</t>
  </si>
  <si>
    <t>Övrigt</t>
  </si>
  <si>
    <t>Drift</t>
  </si>
  <si>
    <t>Summa kostnader</t>
  </si>
  <si>
    <t>Tj.grad</t>
  </si>
  <si>
    <t>Person 1</t>
  </si>
  <si>
    <t>Summa driftskostnader</t>
  </si>
  <si>
    <t>Sammanställning</t>
  </si>
  <si>
    <t>LKP</t>
  </si>
  <si>
    <t>Aktivitet:</t>
  </si>
  <si>
    <t>Externa lärare</t>
  </si>
  <si>
    <t>Mat och logi</t>
  </si>
  <si>
    <t>Lokalhyra för aktiviteten</t>
  </si>
  <si>
    <t>Antal månader</t>
  </si>
  <si>
    <t>Forskarskola:</t>
  </si>
  <si>
    <t>Antal timmar</t>
  </si>
  <si>
    <t>Kostnad (lön+LKP)</t>
  </si>
  <si>
    <r>
      <t>1</t>
    </r>
    <r>
      <rPr>
        <sz val="10"/>
        <rFont val="Arial"/>
      </rPr>
      <t xml:space="preserve"> Föreläsning, seminarium, övningar etc. Ange direkta timmar för aktiviteten.</t>
    </r>
  </si>
  <si>
    <t xml:space="preserve"> Kompensation för undervisningsplanering sker automatiskt i slutkolumnen.</t>
  </si>
  <si>
    <t>Annan verksamhet avser exkursioner, studiebesök etc.</t>
  </si>
  <si>
    <r>
      <t>Undervisning</t>
    </r>
    <r>
      <rPr>
        <b/>
        <vertAlign val="superscript"/>
        <sz val="12"/>
        <rFont val="Arial"/>
        <family val="2"/>
      </rPr>
      <t>1</t>
    </r>
  </si>
  <si>
    <r>
      <t>2</t>
    </r>
    <r>
      <rPr>
        <sz val="10"/>
        <rFont val="Arial"/>
      </rPr>
      <t xml:space="preserve"> Planering avser kursplanering utöver undervisningsplanering.</t>
    </r>
  </si>
  <si>
    <r>
      <t>Planering o. annan verksamhet</t>
    </r>
    <r>
      <rPr>
        <b/>
        <vertAlign val="superscript"/>
        <sz val="12"/>
        <rFont val="Arial"/>
        <family val="2"/>
      </rPr>
      <t>2</t>
    </r>
  </si>
  <si>
    <t>Arvode</t>
  </si>
  <si>
    <t>Kostnader</t>
  </si>
  <si>
    <t>Budgeterade årskostnader</t>
  </si>
  <si>
    <t>(Ange olika typer av driftskostnader, se exempel nedan)</t>
  </si>
  <si>
    <t>Lokal-OH</t>
  </si>
  <si>
    <t>Institutions - OH</t>
  </si>
  <si>
    <t>S:a lön+ LKP</t>
  </si>
  <si>
    <t>Förutsättningar</t>
  </si>
  <si>
    <t>%</t>
  </si>
  <si>
    <t>Universitets-OH</t>
  </si>
  <si>
    <t>Fakultets- OH</t>
  </si>
  <si>
    <t>Ange din institutions-OH</t>
  </si>
  <si>
    <t>Summa</t>
  </si>
  <si>
    <t>Namn och inst</t>
  </si>
  <si>
    <t>S:a LKP</t>
  </si>
  <si>
    <t>Namn och varifrån t.ex , GE healthcare</t>
  </si>
  <si>
    <t>Ange din institutions lokal-OH</t>
  </si>
  <si>
    <t>Tillkommande gemensamma kostnader på lönemedel</t>
  </si>
  <si>
    <t>Lön</t>
  </si>
  <si>
    <t>Summa lönekostnader inkl gemensamma kostnader på lönemedel</t>
  </si>
  <si>
    <t>Externa lärare namnge om möjligt</t>
  </si>
  <si>
    <t xml:space="preserve">Projektnummer: </t>
  </si>
  <si>
    <t>Huvudsökande:</t>
  </si>
  <si>
    <t>Referensgrupp om sådan anses bör finnas</t>
  </si>
  <si>
    <t>Extern arvodist *</t>
  </si>
  <si>
    <t>Summa arvode inkl gemensamma kostnader på arvoden</t>
  </si>
  <si>
    <t>Person 2</t>
  </si>
  <si>
    <t>Person 3</t>
  </si>
  <si>
    <t>Ange kostnader för samtliga forskarutbildningskurser</t>
  </si>
  <si>
    <t>på denna sida</t>
  </si>
  <si>
    <t>SLU Personal</t>
  </si>
  <si>
    <t>Ange kostnader för samtliga övriga aktivteter.</t>
  </si>
  <si>
    <t>Totala personalkostnader (lön + arvode)</t>
  </si>
  <si>
    <t>BUDGET FÖR FORSKARSKOLA :</t>
  </si>
  <si>
    <t>Arbetsgång:</t>
  </si>
  <si>
    <t>Instruktion för blankett budget forskarskolor VH</t>
  </si>
  <si>
    <t>- Sammanställning budget</t>
  </si>
  <si>
    <t>- Organisation</t>
  </si>
  <si>
    <t>- Forskarutbildningskurser</t>
  </si>
  <si>
    <t>- Övriga aktiviteter</t>
  </si>
  <si>
    <t>- Referensgrupp</t>
  </si>
  <si>
    <t>Börja med att fylla i namn på forskarskolan samt huvudsökande i fliken "sammanställning budget".</t>
  </si>
  <si>
    <t xml:space="preserve">I fliken "Organisation" ange institutions-OH samt Lokal-OH </t>
  </si>
  <si>
    <t>ange deras månadslön,(hur många % de skall arbeta i forskarskolan samt i hur många månader)</t>
  </si>
  <si>
    <t>ange namnet och instutition på koordinator och biträdande koordinator.</t>
  </si>
  <si>
    <t xml:space="preserve">I fliken "Referensgrupp" ange institutions-OH samt Lokal-OH </t>
  </si>
  <si>
    <t>ange namnet och varifrån den externa arvodisten kommer samt deras arvode.</t>
  </si>
  <si>
    <t>skatta övriga driftkostnader som referensgruppen kan generera, i form av mat-logi samt resor.</t>
  </si>
  <si>
    <t xml:space="preserve">skatta övriga driftkostnader som organisationen av forskarskolan kan generera, i form av externa lärare, resor, mtrl osv. </t>
  </si>
  <si>
    <t xml:space="preserve">I fliken "Forskarutbildningskurs" ange institutions-OH samt Lokal-OH </t>
  </si>
  <si>
    <t>ange namnet på SLU personalen om möjligt vid beräkning av lönekostnader annars ange person 1,person 2 osv.</t>
  </si>
  <si>
    <t>ange antalet undervisningstimmar</t>
  </si>
  <si>
    <t>ange antalet timmar för planering av kurser utöver undervisningsplanering.</t>
  </si>
  <si>
    <t xml:space="preserve">skatta övriga driftkostnader som forskarutbildningskurserna kan generera, i form av externa lärare, resor, mtrl osv. </t>
  </si>
  <si>
    <t xml:space="preserve">I fliken "Övriga aktiviteter" ange institutions-OH samt Lokal-OH </t>
  </si>
  <si>
    <t>ange månadslön för personalen</t>
  </si>
  <si>
    <t xml:space="preserve">skatta övriga driftkostnader som övriga aktiviteter kan generera, i form av externa lärare, resor, mtrl osv. </t>
  </si>
  <si>
    <t>exempel på övriga aktiviteter : seminarier, workshops, nätverksträffar mm.</t>
  </si>
  <si>
    <t>Ange aktiviteten, övriga aktiviteter t.ex seminarier, workshops, nätverksträffar mm.</t>
  </si>
  <si>
    <t>Mallen innehåller 5 stycken flikar /bilagor:</t>
  </si>
  <si>
    <t>Om forskarskolan skall ha en referensgrupp skall denna flik/bilaga fyllas i.</t>
  </si>
  <si>
    <t>ange namnet på SLU personalen om detta är möjligt vid beräkning av lönekostnader, i annat fall ange person 1, person 2 osv.</t>
  </si>
  <si>
    <t>Person 4</t>
  </si>
  <si>
    <t>Person 5</t>
  </si>
  <si>
    <t>Person 6</t>
  </si>
  <si>
    <t xml:space="preserve">Fyll i de färgmarkerade fälten i kalkylen, övriga fält är skyddade. </t>
  </si>
  <si>
    <t>Ange budgetår i fliken sammanställning (länkas sedan till övriga sidor)</t>
  </si>
  <si>
    <t xml:space="preserve">Löneökning </t>
  </si>
  <si>
    <t xml:space="preserve">Löneökning budget </t>
  </si>
  <si>
    <t>Enl budgetanvisningar från Controlleravd.</t>
  </si>
  <si>
    <t>S:a underliggande flikar</t>
  </si>
  <si>
    <t>Avvikelse jmf sammanställning ovan.</t>
  </si>
  <si>
    <t>Kontroll av beräkningar</t>
  </si>
  <si>
    <t>Ange projektnumret</t>
  </si>
  <si>
    <t>Bibliotek</t>
  </si>
  <si>
    <t>forskarutbildningskurser.</t>
  </si>
  <si>
    <t>Förutsättningar OH</t>
  </si>
  <si>
    <t>Person 7</t>
  </si>
  <si>
    <t>Person 8</t>
  </si>
  <si>
    <t>Person 9</t>
  </si>
  <si>
    <t>Person 10</t>
  </si>
  <si>
    <t>Person 11</t>
  </si>
  <si>
    <t>Person 12</t>
  </si>
  <si>
    <t>Person 13</t>
  </si>
  <si>
    <t>Person 14</t>
  </si>
  <si>
    <t>Person 15</t>
  </si>
  <si>
    <t>Person 16</t>
  </si>
  <si>
    <t>Person 17</t>
  </si>
  <si>
    <t>GS-VMAS</t>
  </si>
  <si>
    <t>Forskarutbildningskurs</t>
  </si>
  <si>
    <t>Samorganisatör Swetox, Charlotte Nilsson</t>
  </si>
  <si>
    <t>Samorganisatör UU, Matts Olovsson</t>
  </si>
  <si>
    <t xml:space="preserve">Gäller för hela SLU </t>
  </si>
  <si>
    <t>?</t>
  </si>
  <si>
    <t xml:space="preserve">Person 1 </t>
  </si>
  <si>
    <t xml:space="preserve">Person 3 </t>
  </si>
  <si>
    <t xml:space="preserve">Person 4 </t>
  </si>
  <si>
    <t>År: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</si>
</sst>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kr&quot;"/>
  </numFmts>
  <fonts count="27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6"/>
      <name val="Arial"/>
      <family val="2"/>
    </font>
    <font>
      <sz val="16"/>
      <name val="Arial"/>
      <family val="2"/>
    </font>
    <font>
      <sz val="8"/>
      <name val="Arial"/>
      <family val="2"/>
    </font>
    <font>
      <b/>
      <vertAlign val="superscript"/>
      <sz val="12"/>
      <name val="Arial"/>
      <family val="2"/>
    </font>
    <font>
      <i/>
      <sz val="10"/>
      <name val="Arial"/>
      <family val="2"/>
    </font>
    <font>
      <b/>
      <sz val="11"/>
      <name val="Arial"/>
      <family val="2"/>
    </font>
    <font>
      <b/>
      <u/>
      <sz val="10"/>
      <name val="Arial"/>
      <family val="2"/>
    </font>
    <font>
      <i/>
      <sz val="9"/>
      <name val="Arial"/>
      <family val="2"/>
    </font>
    <font>
      <b/>
      <i/>
      <sz val="9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u/>
      <sz val="10"/>
      <name val="Arial"/>
      <family val="2"/>
    </font>
    <font>
      <sz val="10"/>
      <color rgb="FFFF0000"/>
      <name val="Arial"/>
      <family val="2"/>
    </font>
    <font>
      <b/>
      <u/>
      <sz val="18"/>
      <name val="Arial"/>
      <family val="2"/>
    </font>
    <font>
      <sz val="22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rgb="FF1F497D"/>
      <name val="Calibri"/>
      <family val="2"/>
    </font>
    <font>
      <b/>
      <sz val="10"/>
      <name val="Tahoma"/>
      <family val="2"/>
    </font>
    <font>
      <sz val="11"/>
      <name val="Calibri"/>
      <family val="2"/>
    </font>
    <font>
      <sz val="11"/>
      <color rgb="FF1F497D"/>
      <name val="Arial"/>
      <family val="2"/>
    </font>
    <font>
      <sz val="9"/>
      <color rgb="FF1F497D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145">
    <xf numFmtId="0" fontId="0" fillId="0" borderId="0" xfId="0"/>
    <xf numFmtId="0" fontId="0" fillId="2" borderId="0" xfId="0" applyFill="1" applyProtection="1">
      <protection locked="0"/>
    </xf>
    <xf numFmtId="0" fontId="2" fillId="3" borderId="0" xfId="0" applyFont="1" applyFill="1" applyAlignment="1" applyProtection="1">
      <alignment horizontal="right"/>
    </xf>
    <xf numFmtId="0" fontId="1" fillId="3" borderId="1" xfId="0" applyFont="1" applyFill="1" applyBorder="1" applyAlignment="1" applyProtection="1">
      <alignment horizontal="right"/>
    </xf>
    <xf numFmtId="0" fontId="0" fillId="3" borderId="0" xfId="0" applyFill="1" applyProtection="1"/>
    <xf numFmtId="0" fontId="5" fillId="3" borderId="0" xfId="0" applyFont="1" applyFill="1" applyProtection="1"/>
    <xf numFmtId="0" fontId="0" fillId="0" borderId="0" xfId="0" applyFill="1" applyProtection="1"/>
    <xf numFmtId="0" fontId="1" fillId="3" borderId="0" xfId="0" applyFont="1" applyFill="1" applyProtection="1"/>
    <xf numFmtId="0" fontId="0" fillId="3" borderId="0" xfId="0" applyFill="1" applyBorder="1" applyProtection="1"/>
    <xf numFmtId="0" fontId="0" fillId="0" borderId="0" xfId="0" applyFill="1" applyBorder="1" applyProtection="1"/>
    <xf numFmtId="0" fontId="1" fillId="3" borderId="1" xfId="0" applyFont="1" applyFill="1" applyBorder="1" applyProtection="1"/>
    <xf numFmtId="0" fontId="0" fillId="3" borderId="1" xfId="0" applyFill="1" applyBorder="1" applyProtection="1"/>
    <xf numFmtId="0" fontId="3" fillId="3" borderId="2" xfId="0" applyFont="1" applyFill="1" applyBorder="1" applyProtection="1"/>
    <xf numFmtId="3" fontId="3" fillId="3" borderId="2" xfId="0" applyNumberFormat="1" applyFont="1" applyFill="1" applyBorder="1" applyProtection="1"/>
    <xf numFmtId="0" fontId="1" fillId="3" borderId="0" xfId="0" applyFont="1" applyFill="1" applyBorder="1" applyProtection="1"/>
    <xf numFmtId="3" fontId="1" fillId="3" borderId="0" xfId="0" applyNumberFormat="1" applyFont="1" applyFill="1" applyBorder="1" applyProtection="1"/>
    <xf numFmtId="9" fontId="0" fillId="3" borderId="0" xfId="0" applyNumberFormat="1" applyFill="1" applyBorder="1" applyProtection="1"/>
    <xf numFmtId="3" fontId="0" fillId="3" borderId="0" xfId="0" applyNumberFormat="1" applyFill="1" applyBorder="1" applyProtection="1"/>
    <xf numFmtId="0" fontId="0" fillId="3" borderId="2" xfId="0" applyFill="1" applyBorder="1" applyProtection="1"/>
    <xf numFmtId="9" fontId="0" fillId="3" borderId="2" xfId="0" applyNumberFormat="1" applyFill="1" applyBorder="1" applyProtection="1"/>
    <xf numFmtId="0" fontId="3" fillId="3" borderId="0" xfId="0" applyFont="1" applyFill="1" applyBorder="1" applyProtection="1"/>
    <xf numFmtId="3" fontId="3" fillId="3" borderId="0" xfId="0" applyNumberFormat="1" applyFont="1" applyFill="1" applyBorder="1" applyProtection="1"/>
    <xf numFmtId="3" fontId="1" fillId="3" borderId="0" xfId="0" applyNumberFormat="1" applyFont="1" applyFill="1" applyProtection="1"/>
    <xf numFmtId="0" fontId="2" fillId="3" borderId="0" xfId="0" applyFont="1" applyFill="1" applyBorder="1" applyProtection="1"/>
    <xf numFmtId="0" fontId="4" fillId="3" borderId="0" xfId="0" applyFont="1" applyFill="1" applyBorder="1" applyProtection="1"/>
    <xf numFmtId="0" fontId="8" fillId="3" borderId="0" xfId="0" applyFont="1" applyFill="1" applyBorder="1" applyProtection="1"/>
    <xf numFmtId="3" fontId="1" fillId="0" borderId="0" xfId="0" applyNumberFormat="1" applyFont="1" applyFill="1" applyProtection="1"/>
    <xf numFmtId="0" fontId="1" fillId="0" borderId="0" xfId="0" applyFont="1" applyFill="1" applyAlignment="1" applyProtection="1">
      <alignment horizontal="center"/>
    </xf>
    <xf numFmtId="0" fontId="1" fillId="0" borderId="0" xfId="0" applyFont="1" applyFill="1" applyProtection="1"/>
    <xf numFmtId="3" fontId="2" fillId="0" borderId="0" xfId="0" applyNumberFormat="1" applyFont="1" applyFill="1" applyProtection="1"/>
    <xf numFmtId="3" fontId="1" fillId="0" borderId="0" xfId="0" applyNumberFormat="1" applyFont="1" applyFill="1" applyAlignment="1" applyProtection="1">
      <alignment horizontal="center"/>
    </xf>
    <xf numFmtId="0" fontId="2" fillId="3" borderId="0" xfId="0" applyFont="1" applyFill="1" applyProtection="1"/>
    <xf numFmtId="3" fontId="9" fillId="0" borderId="0" xfId="0" applyNumberFormat="1" applyFont="1" applyFill="1" applyProtection="1"/>
    <xf numFmtId="0" fontId="11" fillId="3" borderId="0" xfId="0" applyFont="1" applyFill="1" applyAlignment="1" applyProtection="1">
      <alignment horizontal="left"/>
    </xf>
    <xf numFmtId="3" fontId="1" fillId="3" borderId="0" xfId="0" applyNumberFormat="1" applyFont="1" applyFill="1" applyBorder="1" applyAlignment="1" applyProtection="1">
      <alignment horizontal="center"/>
    </xf>
    <xf numFmtId="0" fontId="11" fillId="3" borderId="0" xfId="0" applyFont="1" applyFill="1" applyAlignment="1" applyProtection="1">
      <alignment horizontal="center"/>
    </xf>
    <xf numFmtId="0" fontId="11" fillId="3" borderId="0" xfId="0" applyFont="1" applyFill="1" applyBorder="1" applyProtection="1"/>
    <xf numFmtId="3" fontId="0" fillId="2" borderId="0" xfId="0" applyNumberFormat="1" applyFill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 wrapText="1"/>
    </xf>
    <xf numFmtId="9" fontId="0" fillId="2" borderId="0" xfId="0" applyNumberFormat="1" applyFill="1" applyAlignment="1" applyProtection="1">
      <alignment horizontal="center"/>
      <protection locked="0"/>
    </xf>
    <xf numFmtId="1" fontId="0" fillId="2" borderId="0" xfId="0" applyNumberFormat="1" applyFill="1" applyAlignment="1" applyProtection="1">
      <alignment horizontal="center"/>
      <protection locked="0"/>
    </xf>
    <xf numFmtId="3" fontId="0" fillId="3" borderId="0" xfId="0" applyNumberFormat="1" applyFill="1" applyAlignment="1" applyProtection="1">
      <alignment horizontal="center"/>
    </xf>
    <xf numFmtId="0" fontId="0" fillId="3" borderId="0" xfId="0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10" fillId="3" borderId="0" xfId="0" applyFont="1" applyFill="1" applyProtection="1"/>
    <xf numFmtId="0" fontId="9" fillId="3" borderId="0" xfId="0" applyFont="1" applyFill="1" applyAlignment="1" applyProtection="1">
      <alignment horizontal="left"/>
    </xf>
    <xf numFmtId="0" fontId="9" fillId="3" borderId="0" xfId="0" applyFont="1" applyFill="1" applyProtection="1"/>
    <xf numFmtId="10" fontId="9" fillId="3" borderId="0" xfId="0" applyNumberFormat="1" applyFont="1" applyFill="1" applyProtection="1"/>
    <xf numFmtId="0" fontId="12" fillId="3" borderId="0" xfId="0" applyFont="1" applyFill="1" applyProtection="1"/>
    <xf numFmtId="0" fontId="13" fillId="3" borderId="0" xfId="0" applyFont="1" applyFill="1" applyProtection="1"/>
    <xf numFmtId="0" fontId="0" fillId="3" borderId="0" xfId="0" applyFill="1" applyAlignment="1" applyProtection="1">
      <alignment horizontal="center"/>
    </xf>
    <xf numFmtId="0" fontId="2" fillId="2" borderId="0" xfId="0" applyFont="1" applyFill="1" applyProtection="1">
      <protection locked="0"/>
    </xf>
    <xf numFmtId="0" fontId="1" fillId="3" borderId="0" xfId="0" applyFont="1" applyFill="1" applyBorder="1" applyAlignment="1" applyProtection="1">
      <alignment horizontal="center"/>
    </xf>
    <xf numFmtId="0" fontId="1" fillId="3" borderId="0" xfId="0" applyFont="1" applyFill="1" applyBorder="1" applyAlignment="1" applyProtection="1">
      <alignment horizontal="right"/>
    </xf>
    <xf numFmtId="0" fontId="2" fillId="0" borderId="0" xfId="0" applyFont="1" applyFill="1" applyProtection="1"/>
    <xf numFmtId="0" fontId="0" fillId="2" borderId="0" xfId="0" applyNumberFormat="1" applyFill="1" applyAlignment="1" applyProtection="1">
      <alignment horizontal="center"/>
      <protection locked="0"/>
    </xf>
    <xf numFmtId="3" fontId="0" fillId="3" borderId="0" xfId="0" applyNumberFormat="1" applyFill="1" applyBorder="1" applyAlignment="1" applyProtection="1">
      <alignment horizontal="center"/>
    </xf>
    <xf numFmtId="0" fontId="16" fillId="3" borderId="0" xfId="0" applyFont="1" applyFill="1" applyBorder="1" applyProtection="1"/>
    <xf numFmtId="164" fontId="3" fillId="3" borderId="2" xfId="0" applyNumberFormat="1" applyFont="1" applyFill="1" applyBorder="1" applyAlignment="1" applyProtection="1">
      <alignment horizontal="center"/>
    </xf>
    <xf numFmtId="164" fontId="1" fillId="3" borderId="0" xfId="0" applyNumberFormat="1" applyFont="1" applyFill="1" applyBorder="1" applyAlignment="1" applyProtection="1">
      <alignment horizontal="center"/>
    </xf>
    <xf numFmtId="0" fontId="1" fillId="4" borderId="0" xfId="0" applyFont="1" applyFill="1" applyBorder="1" applyProtection="1"/>
    <xf numFmtId="0" fontId="0" fillId="4" borderId="0" xfId="0" applyFill="1" applyBorder="1" applyProtection="1"/>
    <xf numFmtId="164" fontId="1" fillId="4" borderId="0" xfId="0" applyNumberFormat="1" applyFont="1" applyFill="1" applyBorder="1" applyAlignment="1" applyProtection="1">
      <alignment horizontal="center"/>
    </xf>
    <xf numFmtId="0" fontId="2" fillId="3" borderId="0" xfId="0" applyFont="1" applyFill="1" applyAlignment="1" applyProtection="1">
      <alignment horizontal="left"/>
    </xf>
    <xf numFmtId="10" fontId="9" fillId="0" borderId="0" xfId="0" applyNumberFormat="1" applyFont="1" applyFill="1" applyBorder="1" applyProtection="1"/>
    <xf numFmtId="164" fontId="0" fillId="2" borderId="0" xfId="0" applyNumberFormat="1" applyFill="1" applyAlignment="1" applyProtection="1">
      <alignment horizontal="center"/>
      <protection locked="0"/>
    </xf>
    <xf numFmtId="164" fontId="0" fillId="3" borderId="0" xfId="0" applyNumberFormat="1" applyFill="1" applyBorder="1" applyAlignment="1" applyProtection="1">
      <alignment horizontal="center"/>
    </xf>
    <xf numFmtId="10" fontId="9" fillId="0" borderId="0" xfId="0" applyNumberFormat="1" applyFont="1" applyFill="1" applyAlignment="1" applyProtection="1">
      <alignment horizontal="center"/>
    </xf>
    <xf numFmtId="10" fontId="9" fillId="3" borderId="0" xfId="0" applyNumberFormat="1" applyFont="1" applyFill="1" applyAlignment="1" applyProtection="1">
      <alignment horizontal="center"/>
    </xf>
    <xf numFmtId="164" fontId="0" fillId="3" borderId="0" xfId="0" applyNumberFormat="1" applyFill="1" applyAlignment="1" applyProtection="1">
      <alignment horizontal="center"/>
    </xf>
    <xf numFmtId="0" fontId="2" fillId="5" borderId="0" xfId="0" applyFont="1" applyFill="1" applyAlignment="1" applyProtection="1">
      <protection locked="0"/>
    </xf>
    <xf numFmtId="164" fontId="9" fillId="3" borderId="0" xfId="0" applyNumberFormat="1" applyFont="1" applyFill="1" applyBorder="1" applyAlignment="1" applyProtection="1">
      <alignment horizontal="center"/>
    </xf>
    <xf numFmtId="164" fontId="2" fillId="3" borderId="0" xfId="0" applyNumberFormat="1" applyFont="1" applyFill="1" applyAlignment="1" applyProtection="1">
      <alignment horizontal="center"/>
    </xf>
    <xf numFmtId="164" fontId="2" fillId="3" borderId="0" xfId="0" applyNumberFormat="1" applyFont="1" applyFill="1" applyBorder="1" applyAlignment="1" applyProtection="1">
      <alignment horizontal="center"/>
    </xf>
    <xf numFmtId="164" fontId="1" fillId="3" borderId="1" xfId="0" applyNumberFormat="1" applyFont="1" applyFill="1" applyBorder="1" applyAlignment="1" applyProtection="1">
      <alignment horizontal="center"/>
    </xf>
    <xf numFmtId="0" fontId="0" fillId="3" borderId="0" xfId="0" applyFill="1" applyProtection="1">
      <protection locked="0"/>
    </xf>
    <xf numFmtId="0" fontId="2" fillId="3" borderId="0" xfId="0" applyFont="1" applyFill="1" applyAlignment="1" applyProtection="1">
      <alignment horizontal="right"/>
      <protection locked="0"/>
    </xf>
    <xf numFmtId="0" fontId="0" fillId="0" borderId="0" xfId="0" applyFill="1" applyProtection="1">
      <protection locked="0"/>
    </xf>
    <xf numFmtId="0" fontId="0" fillId="3" borderId="0" xfId="0" applyFill="1" applyBorder="1" applyProtection="1">
      <protection locked="0"/>
    </xf>
    <xf numFmtId="0" fontId="2" fillId="5" borderId="0" xfId="0" applyFont="1" applyFill="1" applyProtection="1">
      <protection locked="0"/>
    </xf>
    <xf numFmtId="0" fontId="0" fillId="5" borderId="0" xfId="0" applyFill="1" applyProtection="1">
      <protection locked="0"/>
    </xf>
    <xf numFmtId="9" fontId="0" fillId="3" borderId="0" xfId="0" applyNumberFormat="1" applyFill="1" applyBorder="1" applyProtection="1">
      <protection locked="0"/>
    </xf>
    <xf numFmtId="9" fontId="1" fillId="0" borderId="0" xfId="0" applyNumberFormat="1" applyFont="1" applyFill="1" applyBorder="1" applyProtection="1"/>
    <xf numFmtId="3" fontId="0" fillId="2" borderId="0" xfId="0" applyNumberFormat="1" applyFill="1" applyAlignment="1" applyProtection="1">
      <alignment horizontal="center"/>
    </xf>
    <xf numFmtId="0" fontId="2" fillId="3" borderId="0" xfId="0" applyFont="1" applyFill="1" applyProtection="1">
      <protection locked="0"/>
    </xf>
    <xf numFmtId="15" fontId="0" fillId="3" borderId="0" xfId="0" applyNumberFormat="1" applyFill="1" applyProtection="1">
      <protection locked="0"/>
    </xf>
    <xf numFmtId="0" fontId="3" fillId="3" borderId="0" xfId="0" applyFont="1" applyFill="1" applyBorder="1" applyProtection="1">
      <protection locked="0"/>
    </xf>
    <xf numFmtId="3" fontId="3" fillId="3" borderId="0" xfId="0" applyNumberFormat="1" applyFont="1" applyFill="1" applyBorder="1" applyProtection="1">
      <protection locked="0"/>
    </xf>
    <xf numFmtId="0" fontId="4" fillId="3" borderId="0" xfId="0" applyFont="1" applyFill="1" applyBorder="1" applyProtection="1">
      <protection locked="0"/>
    </xf>
    <xf numFmtId="49" fontId="0" fillId="3" borderId="0" xfId="0" applyNumberFormat="1" applyFill="1" applyProtection="1"/>
    <xf numFmtId="49" fontId="18" fillId="3" borderId="0" xfId="0" applyNumberFormat="1" applyFont="1" applyFill="1" applyProtection="1"/>
    <xf numFmtId="49" fontId="17" fillId="3" borderId="0" xfId="0" applyNumberFormat="1" applyFont="1" applyFill="1" applyProtection="1"/>
    <xf numFmtId="49" fontId="2" fillId="3" borderId="0" xfId="0" applyNumberFormat="1" applyFont="1" applyFill="1" applyProtection="1"/>
    <xf numFmtId="0" fontId="2" fillId="6" borderId="0" xfId="0" applyFont="1" applyFill="1" applyAlignment="1" applyProtection="1">
      <alignment horizontal="left"/>
      <protection locked="0"/>
    </xf>
    <xf numFmtId="0" fontId="19" fillId="3" borderId="0" xfId="0" applyFont="1" applyFill="1" applyProtection="1"/>
    <xf numFmtId="0" fontId="1" fillId="3" borderId="1" xfId="0" applyFont="1" applyFill="1" applyBorder="1" applyAlignment="1" applyProtection="1">
      <alignment horizontal="center"/>
    </xf>
    <xf numFmtId="0" fontId="2" fillId="5" borderId="0" xfId="0" applyFont="1" applyFill="1" applyAlignment="1" applyProtection="1">
      <alignment horizontal="right"/>
      <protection locked="0"/>
    </xf>
    <xf numFmtId="0" fontId="2" fillId="4" borderId="6" xfId="0" applyFont="1" applyFill="1" applyBorder="1" applyAlignment="1" applyProtection="1">
      <alignment horizontal="left"/>
    </xf>
    <xf numFmtId="0" fontId="2" fillId="4" borderId="0" xfId="0" applyFont="1" applyFill="1" applyBorder="1" applyAlignment="1" applyProtection="1">
      <alignment horizontal="right"/>
    </xf>
    <xf numFmtId="0" fontId="2" fillId="4" borderId="7" xfId="0" applyFont="1" applyFill="1" applyBorder="1" applyAlignment="1" applyProtection="1">
      <alignment horizontal="right"/>
    </xf>
    <xf numFmtId="0" fontId="2" fillId="4" borderId="6" xfId="0" applyFont="1" applyFill="1" applyBorder="1" applyAlignment="1" applyProtection="1">
      <alignment horizontal="right"/>
    </xf>
    <xf numFmtId="0" fontId="2" fillId="4" borderId="8" xfId="0" applyFont="1" applyFill="1" applyBorder="1" applyAlignment="1" applyProtection="1">
      <alignment horizontal="right"/>
    </xf>
    <xf numFmtId="0" fontId="2" fillId="4" borderId="9" xfId="0" applyFont="1" applyFill="1" applyBorder="1" applyAlignment="1" applyProtection="1">
      <alignment horizontal="right"/>
    </xf>
    <xf numFmtId="0" fontId="2" fillId="4" borderId="10" xfId="0" applyFont="1" applyFill="1" applyBorder="1" applyAlignment="1" applyProtection="1">
      <alignment horizontal="right"/>
    </xf>
    <xf numFmtId="10" fontId="9" fillId="5" borderId="0" xfId="0" applyNumberFormat="1" applyFont="1" applyFill="1" applyAlignment="1" applyProtection="1">
      <alignment horizontal="center"/>
      <protection locked="0"/>
    </xf>
    <xf numFmtId="10" fontId="9" fillId="5" borderId="0" xfId="0" applyNumberFormat="1" applyFont="1" applyFill="1" applyProtection="1">
      <protection locked="0"/>
    </xf>
    <xf numFmtId="9" fontId="0" fillId="0" borderId="0" xfId="0" applyNumberFormat="1" applyFill="1" applyBorder="1" applyProtection="1"/>
    <xf numFmtId="0" fontId="0" fillId="3" borderId="0" xfId="0" applyFill="1" applyAlignment="1" applyProtection="1">
      <alignment horizontal="right"/>
    </xf>
    <xf numFmtId="0" fontId="1" fillId="3" borderId="0" xfId="0" applyFont="1" applyFill="1" applyBorder="1" applyAlignment="1" applyProtection="1">
      <alignment horizontal="center" wrapText="1"/>
    </xf>
    <xf numFmtId="10" fontId="0" fillId="0" borderId="0" xfId="0" applyNumberFormat="1" applyFill="1" applyProtection="1"/>
    <xf numFmtId="0" fontId="2" fillId="4" borderId="3" xfId="0" applyFont="1" applyFill="1" applyBorder="1" applyAlignment="1" applyProtection="1">
      <alignment horizontal="left"/>
      <protection locked="0"/>
    </xf>
    <xf numFmtId="0" fontId="2" fillId="4" borderId="4" xfId="0" applyFont="1" applyFill="1" applyBorder="1" applyAlignment="1" applyProtection="1">
      <alignment horizontal="right"/>
      <protection locked="0"/>
    </xf>
    <xf numFmtId="0" fontId="2" fillId="4" borderId="5" xfId="0" applyFont="1" applyFill="1" applyBorder="1" applyAlignment="1" applyProtection="1">
      <alignment horizontal="right"/>
      <protection locked="0"/>
    </xf>
    <xf numFmtId="15" fontId="0" fillId="3" borderId="0" xfId="0" applyNumberFormat="1" applyFill="1" applyProtection="1"/>
    <xf numFmtId="0" fontId="5" fillId="0" borderId="0" xfId="0" applyFont="1" applyFill="1" applyAlignment="1" applyProtection="1">
      <alignment horizontal="left"/>
    </xf>
    <xf numFmtId="0" fontId="5" fillId="8" borderId="0" xfId="0" applyFont="1" applyFill="1" applyAlignment="1" applyProtection="1">
      <alignment horizontal="left"/>
      <protection locked="0"/>
    </xf>
    <xf numFmtId="164" fontId="0" fillId="9" borderId="0" xfId="0" applyNumberFormat="1" applyFill="1" applyAlignment="1" applyProtection="1">
      <alignment horizontal="center"/>
    </xf>
    <xf numFmtId="3" fontId="0" fillId="9" borderId="0" xfId="0" applyNumberFormat="1" applyFill="1" applyAlignment="1" applyProtection="1">
      <alignment horizontal="center"/>
    </xf>
    <xf numFmtId="0" fontId="6" fillId="0" borderId="0" xfId="0" applyFont="1" applyFill="1" applyAlignment="1" applyProtection="1">
      <alignment horizontal="left"/>
    </xf>
    <xf numFmtId="0" fontId="5" fillId="9" borderId="0" xfId="0" applyFont="1" applyFill="1" applyAlignment="1" applyProtection="1">
      <alignment horizontal="left"/>
      <protection locked="0"/>
    </xf>
    <xf numFmtId="0" fontId="1" fillId="3" borderId="1" xfId="0" applyFont="1" applyFill="1" applyBorder="1" applyAlignment="1" applyProtection="1">
      <alignment horizontal="center"/>
    </xf>
    <xf numFmtId="49" fontId="2" fillId="4" borderId="0" xfId="0" applyNumberFormat="1" applyFont="1" applyFill="1" applyProtection="1"/>
    <xf numFmtId="49" fontId="0" fillId="4" borderId="0" xfId="0" applyNumberFormat="1" applyFill="1" applyProtection="1"/>
    <xf numFmtId="0" fontId="1" fillId="3" borderId="1" xfId="0" applyFont="1" applyFill="1" applyBorder="1" applyAlignment="1" applyProtection="1">
      <alignment horizontal="center"/>
    </xf>
    <xf numFmtId="164" fontId="0" fillId="0" borderId="0" xfId="0" applyNumberFormat="1" applyFill="1" applyAlignment="1" applyProtection="1">
      <alignment horizontal="center"/>
      <protection locked="0"/>
    </xf>
    <xf numFmtId="0" fontId="11" fillId="0" borderId="0" xfId="0" applyFont="1" applyFill="1" applyProtection="1">
      <protection locked="0"/>
    </xf>
    <xf numFmtId="0" fontId="9" fillId="0" borderId="0" xfId="0" applyFont="1" applyFill="1" applyProtection="1"/>
    <xf numFmtId="0" fontId="9" fillId="0" borderId="0" xfId="0" applyFont="1" applyFill="1" applyProtection="1">
      <protection locked="0"/>
    </xf>
    <xf numFmtId="164" fontId="13" fillId="0" borderId="0" xfId="0" applyNumberFormat="1" applyFont="1" applyFill="1" applyAlignment="1" applyProtection="1">
      <alignment horizontal="center"/>
      <protection locked="0"/>
    </xf>
    <xf numFmtId="164" fontId="13" fillId="0" borderId="0" xfId="0" applyNumberFormat="1" applyFont="1" applyFill="1" applyAlignment="1" applyProtection="1">
      <alignment horizontal="center"/>
    </xf>
    <xf numFmtId="0" fontId="22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164" fontId="2" fillId="2" borderId="0" xfId="0" applyNumberFormat="1" applyFont="1" applyFill="1" applyAlignment="1" applyProtection="1">
      <alignment horizontal="center"/>
      <protection locked="0"/>
    </xf>
    <xf numFmtId="0" fontId="26" fillId="0" borderId="0" xfId="0" applyFont="1" applyAlignment="1">
      <alignment vertical="center"/>
    </xf>
    <xf numFmtId="10" fontId="9" fillId="0" borderId="0" xfId="0" applyNumberFormat="1" applyFont="1" applyFill="1" applyAlignment="1" applyProtection="1">
      <alignment horizontal="center"/>
      <protection locked="0"/>
    </xf>
    <xf numFmtId="0" fontId="0" fillId="4" borderId="0" xfId="0" applyFill="1" applyBorder="1" applyAlignment="1" applyProtection="1">
      <protection locked="0"/>
    </xf>
    <xf numFmtId="0" fontId="0" fillId="4" borderId="0" xfId="0" applyFill="1" applyBorder="1" applyProtection="1">
      <protection locked="0"/>
    </xf>
    <xf numFmtId="0" fontId="0" fillId="7" borderId="0" xfId="0" applyFill="1" applyBorder="1" applyAlignment="1" applyProtection="1">
      <protection locked="0"/>
    </xf>
    <xf numFmtId="0" fontId="0" fillId="7" borderId="0" xfId="0" applyFill="1" applyBorder="1" applyProtection="1">
      <protection locked="0"/>
    </xf>
    <xf numFmtId="0" fontId="2" fillId="2" borderId="0" xfId="0" applyFont="1" applyFill="1" applyAlignment="1" applyProtection="1">
      <protection locked="0"/>
    </xf>
    <xf numFmtId="0" fontId="0" fillId="0" borderId="0" xfId="0" applyProtection="1">
      <protection locked="0"/>
    </xf>
    <xf numFmtId="0" fontId="1" fillId="3" borderId="1" xfId="0" applyFont="1" applyFill="1" applyBorder="1" applyAlignment="1" applyProtection="1">
      <alignment horizontal="center"/>
    </xf>
    <xf numFmtId="0" fontId="0" fillId="0" borderId="1" xfId="0" applyBorder="1" applyAlignment="1" applyProtection="1">
      <alignment horizont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438150</xdr:colOff>
      <xdr:row>7</xdr:row>
      <xdr:rowOff>9526</xdr:rowOff>
    </xdr:from>
    <xdr:to>
      <xdr:col>7</xdr:col>
      <xdr:colOff>342901</xdr:colOff>
      <xdr:row>16</xdr:row>
      <xdr:rowOff>104778</xdr:rowOff>
    </xdr:to>
    <xdr:cxnSp macro="">
      <xdr:nvCxnSpPr>
        <xdr:cNvPr id="2" name="Rak pil 1"/>
        <xdr:cNvCxnSpPr/>
      </xdr:nvCxnSpPr>
      <xdr:spPr>
        <a:xfrm rot="5400000">
          <a:off x="5595937" y="1671639"/>
          <a:ext cx="1581152" cy="847726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304800</xdr:colOff>
      <xdr:row>6</xdr:row>
      <xdr:rowOff>104776</xdr:rowOff>
    </xdr:from>
    <xdr:to>
      <xdr:col>8</xdr:col>
      <xdr:colOff>295275</xdr:colOff>
      <xdr:row>15</xdr:row>
      <xdr:rowOff>28577</xdr:rowOff>
    </xdr:to>
    <xdr:cxnSp macro="">
      <xdr:nvCxnSpPr>
        <xdr:cNvPr id="4" name="Rak pil 3"/>
        <xdr:cNvCxnSpPr/>
      </xdr:nvCxnSpPr>
      <xdr:spPr>
        <a:xfrm rot="5400000">
          <a:off x="7000875" y="1428751"/>
          <a:ext cx="1228726" cy="82867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48"/>
  <sheetViews>
    <sheetView tabSelected="1" workbookViewId="0">
      <selection activeCell="D61" sqref="D61"/>
    </sheetView>
  </sheetViews>
  <sheetFormatPr defaultColWidth="8.77734375" defaultRowHeight="13.2" x14ac:dyDescent="0.25"/>
  <cols>
    <col min="9" max="9" width="42" customWidth="1"/>
  </cols>
  <sheetData>
    <row r="1" spans="2:9" ht="22.8" x14ac:dyDescent="0.4">
      <c r="B1" s="90" t="s">
        <v>62</v>
      </c>
      <c r="C1" s="91"/>
      <c r="D1" s="91"/>
      <c r="E1" s="89"/>
      <c r="F1" s="89"/>
      <c r="G1" s="89"/>
      <c r="H1" s="89"/>
      <c r="I1" s="89"/>
    </row>
    <row r="2" spans="2:9" x14ac:dyDescent="0.25">
      <c r="B2" s="91"/>
      <c r="C2" s="91"/>
      <c r="D2" s="91"/>
      <c r="E2" s="89"/>
      <c r="F2" s="89"/>
      <c r="G2" s="89"/>
      <c r="H2" s="89"/>
      <c r="I2" s="89"/>
    </row>
    <row r="3" spans="2:9" x14ac:dyDescent="0.25">
      <c r="B3" s="91"/>
      <c r="C3" s="91"/>
      <c r="D3" s="91"/>
      <c r="E3" s="89"/>
      <c r="F3" s="89"/>
      <c r="G3" s="89"/>
      <c r="H3" s="89"/>
      <c r="I3" s="89"/>
    </row>
    <row r="4" spans="2:9" x14ac:dyDescent="0.25">
      <c r="B4" s="92" t="s">
        <v>86</v>
      </c>
      <c r="C4" s="91"/>
      <c r="D4" s="91"/>
      <c r="E4" s="89"/>
      <c r="F4" s="89"/>
      <c r="G4" s="89"/>
      <c r="H4" s="89"/>
      <c r="I4" s="89"/>
    </row>
    <row r="5" spans="2:9" x14ac:dyDescent="0.25">
      <c r="B5" s="92" t="s">
        <v>63</v>
      </c>
      <c r="C5" s="91"/>
      <c r="D5" s="91"/>
      <c r="E5" s="89"/>
      <c r="F5" s="89"/>
      <c r="G5" s="89"/>
      <c r="H5" s="89"/>
      <c r="I5" s="89"/>
    </row>
    <row r="6" spans="2:9" x14ac:dyDescent="0.25">
      <c r="B6" s="92" t="s">
        <v>64</v>
      </c>
      <c r="C6" s="91"/>
      <c r="D6" s="91"/>
      <c r="E6" s="89"/>
      <c r="F6" s="89"/>
      <c r="G6" s="89"/>
      <c r="H6" s="89"/>
      <c r="I6" s="89"/>
    </row>
    <row r="7" spans="2:9" x14ac:dyDescent="0.25">
      <c r="B7" s="92" t="s">
        <v>67</v>
      </c>
      <c r="C7" s="91"/>
      <c r="D7" s="91"/>
      <c r="E7" s="89"/>
      <c r="F7" s="89"/>
      <c r="G7" s="89"/>
      <c r="H7" s="89"/>
      <c r="I7" s="89"/>
    </row>
    <row r="8" spans="2:9" x14ac:dyDescent="0.25">
      <c r="B8" s="92" t="s">
        <v>65</v>
      </c>
      <c r="C8" s="91"/>
      <c r="D8" s="91"/>
      <c r="E8" s="89"/>
      <c r="F8" s="89"/>
      <c r="G8" s="89"/>
      <c r="H8" s="89"/>
      <c r="I8" s="89"/>
    </row>
    <row r="9" spans="2:9" x14ac:dyDescent="0.25">
      <c r="B9" s="92" t="s">
        <v>66</v>
      </c>
      <c r="C9" s="91"/>
      <c r="D9" s="91"/>
      <c r="E9" s="89"/>
      <c r="F9" s="89"/>
      <c r="G9" s="89"/>
      <c r="H9" s="89"/>
      <c r="I9" s="89"/>
    </row>
    <row r="10" spans="2:9" x14ac:dyDescent="0.25">
      <c r="B10" s="89"/>
      <c r="C10" s="89"/>
      <c r="D10" s="89"/>
      <c r="E10" s="89"/>
      <c r="F10" s="89"/>
      <c r="G10" s="89"/>
      <c r="H10" s="89"/>
      <c r="I10" s="89"/>
    </row>
    <row r="11" spans="2:9" x14ac:dyDescent="0.25">
      <c r="B11" s="89"/>
      <c r="C11" s="89"/>
      <c r="D11" s="89"/>
      <c r="E11" s="89"/>
      <c r="F11" s="89"/>
      <c r="G11" s="89"/>
      <c r="H11" s="89"/>
      <c r="I11" s="89"/>
    </row>
    <row r="12" spans="2:9" x14ac:dyDescent="0.25">
      <c r="B12" s="121" t="s">
        <v>92</v>
      </c>
      <c r="C12" s="122"/>
      <c r="D12" s="122"/>
      <c r="E12" s="122"/>
      <c r="F12" s="122"/>
      <c r="G12" s="122"/>
      <c r="H12" s="89"/>
      <c r="I12" s="89"/>
    </row>
    <row r="13" spans="2:9" x14ac:dyDescent="0.25">
      <c r="B13" s="92"/>
      <c r="C13" s="89"/>
      <c r="D13" s="89"/>
      <c r="E13" s="89"/>
      <c r="F13" s="89"/>
      <c r="G13" s="89"/>
      <c r="H13" s="89"/>
      <c r="I13" s="89"/>
    </row>
    <row r="14" spans="2:9" x14ac:dyDescent="0.25">
      <c r="B14" s="92"/>
      <c r="C14" s="89"/>
      <c r="D14" s="89"/>
      <c r="E14" s="89"/>
      <c r="F14" s="89"/>
      <c r="G14" s="89"/>
      <c r="H14" s="89"/>
      <c r="I14" s="89"/>
    </row>
    <row r="15" spans="2:9" ht="22.8" x14ac:dyDescent="0.4">
      <c r="B15" s="90" t="s">
        <v>61</v>
      </c>
      <c r="C15" s="89"/>
      <c r="D15" s="89"/>
      <c r="E15" s="89"/>
      <c r="F15" s="89"/>
      <c r="G15" s="89"/>
      <c r="H15" s="89"/>
      <c r="I15" s="89"/>
    </row>
    <row r="16" spans="2:9" x14ac:dyDescent="0.25">
      <c r="B16" s="92" t="s">
        <v>68</v>
      </c>
      <c r="C16" s="89"/>
      <c r="D16" s="89"/>
      <c r="E16" s="89"/>
      <c r="F16" s="89"/>
      <c r="G16" s="89"/>
      <c r="H16" s="89"/>
      <c r="I16" s="89"/>
    </row>
    <row r="17" spans="2:9" x14ac:dyDescent="0.25">
      <c r="B17" s="92" t="s">
        <v>93</v>
      </c>
      <c r="C17" s="89"/>
      <c r="D17" s="89"/>
      <c r="E17" s="89"/>
      <c r="F17" s="89"/>
      <c r="G17" s="89"/>
      <c r="H17" s="89"/>
      <c r="I17" s="89"/>
    </row>
    <row r="18" spans="2:9" x14ac:dyDescent="0.25">
      <c r="B18" s="92" t="s">
        <v>69</v>
      </c>
      <c r="C18" s="89"/>
      <c r="D18" s="89"/>
      <c r="E18" s="89"/>
      <c r="F18" s="89"/>
      <c r="G18" s="89"/>
      <c r="H18" s="89"/>
      <c r="I18" s="89"/>
    </row>
    <row r="19" spans="2:9" x14ac:dyDescent="0.25">
      <c r="B19" s="92" t="s">
        <v>71</v>
      </c>
      <c r="C19" s="89"/>
      <c r="D19" s="89"/>
      <c r="E19" s="89"/>
      <c r="F19" s="89"/>
      <c r="G19" s="89"/>
      <c r="H19" s="89"/>
      <c r="I19" s="89"/>
    </row>
    <row r="20" spans="2:9" x14ac:dyDescent="0.25">
      <c r="B20" s="92" t="s">
        <v>70</v>
      </c>
      <c r="C20" s="89"/>
      <c r="D20" s="89"/>
      <c r="E20" s="89"/>
      <c r="F20" s="89"/>
      <c r="G20" s="89"/>
      <c r="H20" s="89"/>
      <c r="I20" s="89"/>
    </row>
    <row r="21" spans="2:9" x14ac:dyDescent="0.25">
      <c r="B21" s="92" t="s">
        <v>75</v>
      </c>
      <c r="C21" s="89"/>
      <c r="D21" s="89"/>
      <c r="E21" s="89"/>
      <c r="F21" s="89"/>
      <c r="G21" s="89"/>
      <c r="H21" s="89"/>
      <c r="I21" s="89"/>
    </row>
    <row r="22" spans="2:9" x14ac:dyDescent="0.25">
      <c r="B22" s="92"/>
      <c r="C22" s="89"/>
      <c r="D22" s="89"/>
      <c r="E22" s="89"/>
      <c r="F22" s="89"/>
      <c r="G22" s="89"/>
      <c r="H22" s="89"/>
      <c r="I22" s="89"/>
    </row>
    <row r="23" spans="2:9" x14ac:dyDescent="0.25">
      <c r="B23" s="92"/>
      <c r="C23" s="89"/>
      <c r="D23" s="89"/>
      <c r="E23" s="89"/>
      <c r="F23" s="89"/>
      <c r="G23" s="89"/>
      <c r="H23" s="89"/>
      <c r="I23" s="89"/>
    </row>
    <row r="24" spans="2:9" x14ac:dyDescent="0.25">
      <c r="B24" s="89"/>
      <c r="C24" s="89"/>
      <c r="D24" s="89"/>
      <c r="E24" s="89"/>
      <c r="F24" s="89"/>
      <c r="G24" s="89"/>
      <c r="H24" s="89"/>
      <c r="I24" s="89"/>
    </row>
    <row r="25" spans="2:9" x14ac:dyDescent="0.25">
      <c r="B25" s="92" t="s">
        <v>87</v>
      </c>
      <c r="C25" s="89"/>
      <c r="D25" s="89"/>
      <c r="E25" s="89"/>
      <c r="F25" s="89"/>
      <c r="G25" s="89"/>
      <c r="H25" s="89"/>
      <c r="I25" s="89"/>
    </row>
    <row r="26" spans="2:9" x14ac:dyDescent="0.25">
      <c r="B26" s="92" t="s">
        <v>72</v>
      </c>
      <c r="C26" s="89"/>
      <c r="D26" s="89"/>
      <c r="E26" s="89"/>
      <c r="F26" s="89"/>
      <c r="G26" s="89"/>
      <c r="H26" s="89"/>
      <c r="I26" s="89"/>
    </row>
    <row r="27" spans="2:9" x14ac:dyDescent="0.25">
      <c r="B27" s="92" t="s">
        <v>73</v>
      </c>
      <c r="C27" s="89"/>
      <c r="D27" s="89"/>
      <c r="E27" s="89"/>
      <c r="F27" s="89"/>
      <c r="G27" s="89"/>
      <c r="H27" s="89"/>
      <c r="I27" s="89"/>
    </row>
    <row r="28" spans="2:9" x14ac:dyDescent="0.25">
      <c r="B28" s="92" t="s">
        <v>74</v>
      </c>
      <c r="C28" s="89"/>
      <c r="D28" s="89"/>
      <c r="E28" s="89"/>
      <c r="F28" s="89"/>
      <c r="G28" s="89"/>
      <c r="H28" s="89"/>
      <c r="I28" s="89"/>
    </row>
    <row r="29" spans="2:9" x14ac:dyDescent="0.25">
      <c r="B29" s="92"/>
      <c r="C29" s="89"/>
      <c r="D29" s="89"/>
      <c r="E29" s="89"/>
      <c r="F29" s="89"/>
      <c r="G29" s="89"/>
      <c r="H29" s="89"/>
      <c r="I29" s="89"/>
    </row>
    <row r="30" spans="2:9" x14ac:dyDescent="0.25">
      <c r="B30" s="92"/>
      <c r="C30" s="89"/>
      <c r="D30" s="89"/>
      <c r="E30" s="89"/>
      <c r="F30" s="89"/>
      <c r="G30" s="89"/>
      <c r="H30" s="89"/>
      <c r="I30" s="89"/>
    </row>
    <row r="31" spans="2:9" x14ac:dyDescent="0.25">
      <c r="B31" s="92"/>
      <c r="C31" s="89"/>
      <c r="D31" s="89"/>
      <c r="E31" s="89"/>
      <c r="F31" s="89"/>
      <c r="G31" s="89"/>
      <c r="H31" s="89"/>
      <c r="I31" s="89"/>
    </row>
    <row r="32" spans="2:9" x14ac:dyDescent="0.25">
      <c r="B32" s="89"/>
      <c r="C32" s="89"/>
      <c r="D32" s="89"/>
      <c r="E32" s="89"/>
      <c r="F32" s="89"/>
      <c r="G32" s="89"/>
      <c r="H32" s="89"/>
      <c r="I32" s="89"/>
    </row>
    <row r="33" spans="2:9" x14ac:dyDescent="0.25">
      <c r="B33" s="92" t="s">
        <v>76</v>
      </c>
      <c r="C33" s="89"/>
      <c r="D33" s="89"/>
      <c r="E33" s="89"/>
      <c r="F33" s="89"/>
      <c r="G33" s="89"/>
      <c r="H33" s="89"/>
      <c r="I33" s="89"/>
    </row>
    <row r="34" spans="2:9" x14ac:dyDescent="0.25">
      <c r="B34" s="92" t="s">
        <v>77</v>
      </c>
      <c r="C34" s="89"/>
      <c r="D34" s="89"/>
      <c r="E34" s="89"/>
      <c r="F34" s="89"/>
      <c r="G34" s="89"/>
      <c r="H34" s="89"/>
      <c r="I34" s="89"/>
    </row>
    <row r="35" spans="2:9" x14ac:dyDescent="0.25">
      <c r="B35" s="92" t="s">
        <v>82</v>
      </c>
      <c r="C35" s="89"/>
      <c r="D35" s="89"/>
      <c r="E35" s="89"/>
      <c r="F35" s="89"/>
      <c r="G35" s="89"/>
      <c r="H35" s="89"/>
      <c r="I35" s="89"/>
    </row>
    <row r="36" spans="2:9" x14ac:dyDescent="0.25">
      <c r="B36" s="92" t="s">
        <v>78</v>
      </c>
      <c r="C36" s="89"/>
      <c r="D36" s="89"/>
      <c r="E36" s="89"/>
      <c r="F36" s="89"/>
      <c r="G36" s="89"/>
      <c r="H36" s="89"/>
      <c r="I36" s="89"/>
    </row>
    <row r="37" spans="2:9" x14ac:dyDescent="0.25">
      <c r="B37" s="92" t="s">
        <v>79</v>
      </c>
      <c r="C37" s="89"/>
      <c r="D37" s="89"/>
      <c r="E37" s="89"/>
      <c r="F37" s="89"/>
      <c r="G37" s="89"/>
      <c r="H37" s="89"/>
      <c r="I37" s="89"/>
    </row>
    <row r="38" spans="2:9" x14ac:dyDescent="0.25">
      <c r="B38" s="92" t="s">
        <v>80</v>
      </c>
      <c r="C38" s="89"/>
      <c r="D38" s="89"/>
      <c r="E38" s="89"/>
      <c r="F38" s="89"/>
      <c r="G38" s="89"/>
      <c r="H38" s="89"/>
      <c r="I38" s="89"/>
    </row>
    <row r="39" spans="2:9" x14ac:dyDescent="0.25">
      <c r="B39" s="89"/>
      <c r="C39" s="89"/>
      <c r="D39" s="89"/>
      <c r="E39" s="89"/>
      <c r="F39" s="89"/>
      <c r="G39" s="89"/>
      <c r="H39" s="89"/>
      <c r="I39" s="89"/>
    </row>
    <row r="40" spans="2:9" x14ac:dyDescent="0.25">
      <c r="B40" s="89"/>
      <c r="C40" s="89"/>
      <c r="D40" s="89"/>
      <c r="E40" s="89"/>
      <c r="F40" s="89"/>
      <c r="G40" s="89"/>
      <c r="H40" s="89"/>
      <c r="I40" s="89"/>
    </row>
    <row r="41" spans="2:9" x14ac:dyDescent="0.25">
      <c r="B41" s="92" t="s">
        <v>81</v>
      </c>
      <c r="C41" s="89"/>
      <c r="D41" s="89"/>
      <c r="E41" s="89"/>
      <c r="F41" s="89"/>
      <c r="G41" s="89"/>
      <c r="H41" s="89"/>
      <c r="I41" s="89"/>
    </row>
    <row r="42" spans="2:9" x14ac:dyDescent="0.25">
      <c r="B42" s="92" t="s">
        <v>84</v>
      </c>
      <c r="C42" s="89"/>
      <c r="D42" s="89"/>
      <c r="E42" s="89"/>
      <c r="F42" s="89"/>
      <c r="G42" s="89"/>
      <c r="H42" s="89"/>
      <c r="I42" s="89"/>
    </row>
    <row r="43" spans="2:9" x14ac:dyDescent="0.25">
      <c r="B43" s="92" t="s">
        <v>88</v>
      </c>
      <c r="C43" s="89"/>
      <c r="D43" s="89"/>
      <c r="E43" s="89"/>
      <c r="F43" s="89"/>
      <c r="G43" s="89"/>
      <c r="H43" s="89"/>
      <c r="I43" s="89"/>
    </row>
    <row r="44" spans="2:9" x14ac:dyDescent="0.25">
      <c r="B44" s="92" t="s">
        <v>82</v>
      </c>
      <c r="C44" s="89"/>
      <c r="D44" s="89"/>
      <c r="E44" s="89"/>
      <c r="F44" s="89"/>
      <c r="G44" s="89"/>
      <c r="H44" s="89"/>
      <c r="I44" s="89"/>
    </row>
    <row r="45" spans="2:9" x14ac:dyDescent="0.25">
      <c r="B45" s="92" t="s">
        <v>78</v>
      </c>
      <c r="C45" s="89"/>
      <c r="D45" s="89"/>
      <c r="E45" s="89"/>
      <c r="F45" s="89"/>
      <c r="G45" s="89"/>
      <c r="H45" s="89"/>
      <c r="I45" s="89"/>
    </row>
    <row r="46" spans="2:9" x14ac:dyDescent="0.25">
      <c r="B46" s="92" t="s">
        <v>79</v>
      </c>
      <c r="C46" s="89"/>
      <c r="D46" s="89"/>
      <c r="E46" s="89"/>
      <c r="F46" s="89"/>
      <c r="G46" s="89"/>
      <c r="H46" s="89"/>
      <c r="I46" s="89"/>
    </row>
    <row r="47" spans="2:9" x14ac:dyDescent="0.25">
      <c r="B47" s="92" t="s">
        <v>83</v>
      </c>
      <c r="C47" s="89"/>
      <c r="D47" s="89"/>
      <c r="E47" s="89"/>
      <c r="F47" s="89"/>
      <c r="G47" s="89"/>
      <c r="H47" s="89"/>
      <c r="I47" s="89"/>
    </row>
    <row r="48" spans="2:9" x14ac:dyDescent="0.25">
      <c r="B48" s="89"/>
      <c r="C48" s="89"/>
      <c r="D48" s="89"/>
      <c r="E48" s="89"/>
      <c r="F48" s="89"/>
      <c r="G48" s="89"/>
      <c r="H48" s="89"/>
      <c r="I48" s="89"/>
    </row>
  </sheetData>
  <pageMargins left="0.70866141732283472" right="0.70866141732283472" top="0.74803149606299213" bottom="0.74803149606299213" header="0.31496062992125984" footer="0.31496062992125984"/>
  <pageSetup paperSize="9" scale="7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39"/>
  <sheetViews>
    <sheetView topLeftCell="B1" workbookViewId="0">
      <selection activeCell="F18" sqref="F18"/>
    </sheetView>
  </sheetViews>
  <sheetFormatPr defaultColWidth="8.77734375" defaultRowHeight="13.2" x14ac:dyDescent="0.25"/>
  <cols>
    <col min="1" max="1" width="3.44140625" style="6" customWidth="1"/>
    <col min="2" max="2" width="17.44140625" style="6" customWidth="1"/>
    <col min="3" max="3" width="10.6640625" style="6" customWidth="1"/>
    <col min="4" max="4" width="9" style="6" customWidth="1"/>
    <col min="5" max="5" width="8.44140625" style="6" customWidth="1"/>
    <col min="6" max="6" width="27.77734375" style="6" customWidth="1"/>
    <col min="7" max="16384" width="8.77734375" style="6"/>
  </cols>
  <sheetData>
    <row r="1" spans="1:10" ht="27.6" x14ac:dyDescent="0.45">
      <c r="B1" s="94" t="s">
        <v>11</v>
      </c>
      <c r="C1" s="31"/>
      <c r="D1" s="31"/>
      <c r="E1" s="31"/>
      <c r="F1" s="115" t="s">
        <v>124</v>
      </c>
      <c r="G1" s="84"/>
    </row>
    <row r="2" spans="1:10" x14ac:dyDescent="0.25">
      <c r="B2" s="31"/>
      <c r="C2" s="31"/>
      <c r="D2" s="31"/>
      <c r="E2" s="31"/>
      <c r="F2" s="31"/>
      <c r="G2" s="84"/>
    </row>
    <row r="3" spans="1:10" ht="20.399999999999999" x14ac:dyDescent="0.35">
      <c r="A3" s="4"/>
      <c r="B3" s="5" t="s">
        <v>60</v>
      </c>
      <c r="C3" s="4"/>
      <c r="D3" s="4"/>
      <c r="E3" s="4"/>
      <c r="F3" s="31"/>
      <c r="G3" s="84"/>
    </row>
    <row r="4" spans="1:10" ht="20.399999999999999" x14ac:dyDescent="0.35">
      <c r="A4" s="4"/>
      <c r="B4" s="5"/>
      <c r="C4" s="4"/>
      <c r="D4" s="4"/>
      <c r="E4" s="4"/>
      <c r="F4" s="31"/>
      <c r="G4" s="84"/>
    </row>
    <row r="5" spans="1:10" ht="20.399999999999999" x14ac:dyDescent="0.35">
      <c r="A5" s="4"/>
      <c r="B5" s="5"/>
      <c r="C5" s="4"/>
      <c r="D5" s="4"/>
      <c r="E5" s="4"/>
      <c r="F5" s="31"/>
      <c r="G5" s="84"/>
    </row>
    <row r="6" spans="1:10" ht="20.399999999999999" x14ac:dyDescent="0.35">
      <c r="A6" s="4"/>
      <c r="B6" s="5"/>
      <c r="C6" s="4"/>
      <c r="D6" s="4"/>
      <c r="E6" s="4"/>
      <c r="F6" s="31"/>
      <c r="G6" s="84"/>
    </row>
    <row r="7" spans="1:10" ht="20.399999999999999" x14ac:dyDescent="0.35">
      <c r="A7" s="4"/>
      <c r="B7" s="5"/>
      <c r="C7" s="4"/>
      <c r="D7" s="4"/>
      <c r="E7" s="4"/>
      <c r="F7" s="31"/>
      <c r="G7" s="84"/>
    </row>
    <row r="8" spans="1:10" x14ac:dyDescent="0.25">
      <c r="A8" s="4"/>
      <c r="B8" s="7"/>
      <c r="C8" s="4"/>
      <c r="D8" s="4"/>
      <c r="E8" s="4"/>
      <c r="F8" s="31"/>
      <c r="G8" s="84"/>
    </row>
    <row r="9" spans="1:10" x14ac:dyDescent="0.25">
      <c r="A9" s="4"/>
      <c r="B9" s="63" t="s">
        <v>18</v>
      </c>
      <c r="C9" s="137" t="s">
        <v>115</v>
      </c>
      <c r="D9" s="138"/>
      <c r="E9" s="138"/>
      <c r="F9" s="138"/>
      <c r="G9" s="84"/>
      <c r="H9" s="28"/>
      <c r="I9" s="27"/>
      <c r="J9" s="28"/>
    </row>
    <row r="10" spans="1:10" x14ac:dyDescent="0.25">
      <c r="A10" s="4"/>
      <c r="B10" s="63" t="s">
        <v>49</v>
      </c>
      <c r="C10" s="93" t="s">
        <v>120</v>
      </c>
      <c r="D10" s="93"/>
      <c r="E10" s="93"/>
      <c r="F10" s="93"/>
      <c r="G10" s="84"/>
      <c r="H10" s="28"/>
      <c r="I10" s="27"/>
      <c r="J10" s="28"/>
    </row>
    <row r="11" spans="1:10" x14ac:dyDescent="0.25">
      <c r="A11" s="4"/>
      <c r="B11" s="63" t="s">
        <v>48</v>
      </c>
      <c r="C11" s="139" t="s">
        <v>100</v>
      </c>
      <c r="D11" s="140"/>
      <c r="E11" s="140"/>
      <c r="F11" s="140"/>
      <c r="G11" s="84"/>
      <c r="H11" s="29"/>
      <c r="J11" s="29"/>
    </row>
    <row r="12" spans="1:10" x14ac:dyDescent="0.25">
      <c r="A12" s="4"/>
      <c r="B12" s="2"/>
      <c r="C12" s="2"/>
      <c r="D12" s="2"/>
      <c r="E12" s="2"/>
      <c r="F12" s="2"/>
      <c r="G12" s="84"/>
      <c r="H12" s="29"/>
      <c r="J12" s="29"/>
    </row>
    <row r="13" spans="1:10" x14ac:dyDescent="0.25">
      <c r="A13" s="4"/>
      <c r="B13" s="2"/>
      <c r="C13" s="2"/>
      <c r="D13" s="2"/>
      <c r="E13" s="2"/>
      <c r="F13" s="2"/>
      <c r="G13" s="84"/>
      <c r="H13" s="29"/>
      <c r="J13" s="29"/>
    </row>
    <row r="14" spans="1:10" x14ac:dyDescent="0.25">
      <c r="A14" s="4"/>
      <c r="B14" s="2"/>
      <c r="C14" s="2"/>
      <c r="D14" s="2"/>
      <c r="E14" s="2"/>
      <c r="F14" s="2"/>
      <c r="G14" s="84"/>
      <c r="H14" s="29"/>
      <c r="J14" s="29"/>
    </row>
    <row r="15" spans="1:10" x14ac:dyDescent="0.25">
      <c r="A15" s="4"/>
      <c r="B15" s="2"/>
      <c r="C15" s="2"/>
      <c r="D15" s="2"/>
      <c r="E15" s="2"/>
      <c r="F15" s="2"/>
      <c r="G15" s="84"/>
      <c r="H15" s="29"/>
      <c r="J15" s="29"/>
    </row>
    <row r="16" spans="1:10" x14ac:dyDescent="0.25">
      <c r="A16" s="4"/>
      <c r="B16" s="2"/>
      <c r="C16" s="2"/>
      <c r="D16" s="2"/>
      <c r="E16" s="2"/>
      <c r="F16" s="2"/>
      <c r="G16" s="84"/>
      <c r="H16" s="29"/>
      <c r="J16" s="29"/>
    </row>
    <row r="17" spans="1:10" x14ac:dyDescent="0.25">
      <c r="A17" s="4"/>
      <c r="B17" s="33" t="s">
        <v>29</v>
      </c>
      <c r="C17" s="2"/>
      <c r="D17" s="2"/>
      <c r="E17" s="2"/>
      <c r="F17" s="2"/>
      <c r="G17" s="84"/>
      <c r="H17" s="29"/>
      <c r="J17" s="29"/>
    </row>
    <row r="18" spans="1:10" x14ac:dyDescent="0.25">
      <c r="A18" s="4"/>
      <c r="B18" s="23" t="s">
        <v>59</v>
      </c>
      <c r="C18" s="23"/>
      <c r="D18" s="2"/>
      <c r="E18" s="2"/>
      <c r="F18" s="59">
        <f>Organisation!I32+Referensgrupp!F37+'Forskarutbkurs '!F48+'Övriga aktiviteter'!F37</f>
        <v>0</v>
      </c>
      <c r="G18" s="84"/>
      <c r="H18" s="29"/>
      <c r="J18" s="29"/>
    </row>
    <row r="19" spans="1:10" x14ac:dyDescent="0.25">
      <c r="A19" s="4"/>
      <c r="B19" s="4"/>
      <c r="C19" s="7"/>
      <c r="D19" s="7"/>
      <c r="E19" s="7"/>
      <c r="F19" s="72"/>
      <c r="G19" s="84"/>
      <c r="H19" s="30"/>
      <c r="I19" s="27"/>
      <c r="J19" s="30"/>
    </row>
    <row r="20" spans="1:10" x14ac:dyDescent="0.25">
      <c r="A20" s="4"/>
      <c r="B20" s="36" t="s">
        <v>6</v>
      </c>
      <c r="C20" s="8"/>
      <c r="D20" s="8"/>
      <c r="E20" s="8"/>
      <c r="F20" s="73"/>
      <c r="G20" s="84"/>
      <c r="H20" s="32"/>
      <c r="I20" s="32"/>
      <c r="J20" s="32"/>
    </row>
    <row r="21" spans="1:10" x14ac:dyDescent="0.25">
      <c r="A21" s="4"/>
      <c r="B21" s="4" t="s">
        <v>14</v>
      </c>
      <c r="C21" s="4"/>
      <c r="D21" s="4"/>
      <c r="E21" s="4"/>
      <c r="F21" s="59">
        <f>Organisation!I40+'Forskarutbkurs '!F62+'Övriga aktiviteter'!F51</f>
        <v>0</v>
      </c>
      <c r="G21" s="84"/>
      <c r="H21" s="32"/>
      <c r="I21" s="32"/>
      <c r="J21" s="32"/>
    </row>
    <row r="22" spans="1:10" x14ac:dyDescent="0.25">
      <c r="A22" s="4"/>
      <c r="B22" s="4" t="s">
        <v>16</v>
      </c>
      <c r="C22" s="4"/>
      <c r="D22" s="4"/>
      <c r="E22" s="4"/>
      <c r="F22" s="59">
        <f>Organisation!I41+'Forskarutbkurs '!F63+'Övriga aktiviteter'!F52</f>
        <v>0</v>
      </c>
      <c r="G22" s="84"/>
      <c r="H22" s="32"/>
      <c r="I22" s="32"/>
      <c r="J22" s="26"/>
    </row>
    <row r="23" spans="1:10" x14ac:dyDescent="0.25">
      <c r="A23" s="4"/>
      <c r="B23" s="4" t="s">
        <v>15</v>
      </c>
      <c r="C23" s="4"/>
      <c r="D23" s="4"/>
      <c r="E23" s="4"/>
      <c r="F23" s="59">
        <f>Organisation!I42+Referensgrupp!F44+'Forskarutbkurs '!F64+'Övriga aktiviteter'!F53</f>
        <v>0</v>
      </c>
      <c r="G23" s="84"/>
      <c r="H23" s="32"/>
      <c r="I23" s="32"/>
      <c r="J23" s="29"/>
    </row>
    <row r="24" spans="1:10" x14ac:dyDescent="0.25">
      <c r="A24" s="4"/>
      <c r="B24" s="4" t="s">
        <v>4</v>
      </c>
      <c r="C24" s="4"/>
      <c r="D24" s="4"/>
      <c r="E24" s="4"/>
      <c r="F24" s="59">
        <f>Organisation!I43+Referensgrupp!F45+'Forskarutbkurs '!F65+'Övriga aktiviteter'!F54</f>
        <v>0</v>
      </c>
      <c r="G24" s="84"/>
      <c r="H24" s="32"/>
      <c r="I24" s="32"/>
      <c r="J24" s="29"/>
    </row>
    <row r="25" spans="1:10" x14ac:dyDescent="0.25">
      <c r="A25" s="4"/>
      <c r="B25" s="4" t="s">
        <v>3</v>
      </c>
      <c r="C25" s="4"/>
      <c r="D25" s="4"/>
      <c r="E25" s="4"/>
      <c r="F25" s="59">
        <f>Organisation!I44+Referensgrupp!F46+'Forskarutbkurs '!F66+'Övriga aktiviteter'!F55</f>
        <v>0</v>
      </c>
      <c r="G25" s="84"/>
      <c r="H25" s="32"/>
      <c r="I25" s="26"/>
      <c r="J25" s="29"/>
    </row>
    <row r="26" spans="1:10" x14ac:dyDescent="0.25">
      <c r="A26" s="4"/>
      <c r="B26" s="8" t="s">
        <v>5</v>
      </c>
      <c r="C26" s="8"/>
      <c r="D26" s="8"/>
      <c r="E26" s="8"/>
      <c r="F26" s="59">
        <f>Organisation!I45+Referensgrupp!F47+'Forskarutbkurs '!F67+'Övriga aktiviteter'!F56</f>
        <v>0</v>
      </c>
      <c r="G26" s="84"/>
      <c r="H26" s="32"/>
      <c r="I26" s="29"/>
      <c r="J26" s="29"/>
    </row>
    <row r="27" spans="1:10" x14ac:dyDescent="0.25">
      <c r="A27" s="4"/>
      <c r="B27" s="8" t="s">
        <v>117</v>
      </c>
      <c r="C27" s="8"/>
      <c r="D27" s="8"/>
      <c r="E27" s="8"/>
      <c r="F27" s="59">
        <f>'Forskarutbkurs '!F68</f>
        <v>0</v>
      </c>
      <c r="G27" s="84"/>
      <c r="H27" s="32"/>
      <c r="I27" s="29"/>
      <c r="J27" s="29"/>
    </row>
    <row r="28" spans="1:10" x14ac:dyDescent="0.25">
      <c r="A28" s="4"/>
      <c r="B28" s="11" t="s">
        <v>118</v>
      </c>
      <c r="C28" s="11"/>
      <c r="D28" s="11"/>
      <c r="E28" s="11"/>
      <c r="F28" s="74">
        <f>'Forskarutbkurs '!F69</f>
        <v>0</v>
      </c>
      <c r="G28" s="84"/>
      <c r="H28" s="32"/>
      <c r="I28" s="29"/>
      <c r="J28" s="29"/>
    </row>
    <row r="29" spans="1:10" x14ac:dyDescent="0.25">
      <c r="A29" s="4"/>
      <c r="B29" s="8"/>
      <c r="C29" s="8"/>
      <c r="D29" s="8"/>
      <c r="E29" s="8"/>
      <c r="F29" s="59"/>
      <c r="G29" s="84"/>
      <c r="H29" s="32"/>
      <c r="I29" s="29"/>
      <c r="J29" s="29"/>
    </row>
    <row r="30" spans="1:10" x14ac:dyDescent="0.25">
      <c r="A30" s="4"/>
      <c r="B30" s="14" t="s">
        <v>10</v>
      </c>
      <c r="C30" s="8"/>
      <c r="D30" s="8"/>
      <c r="E30" s="8"/>
      <c r="F30" s="59">
        <f>SUM(F21:F28)</f>
        <v>0</v>
      </c>
      <c r="G30" s="84"/>
      <c r="H30" s="26"/>
      <c r="I30" s="29"/>
      <c r="J30" s="29"/>
    </row>
    <row r="31" spans="1:10" x14ac:dyDescent="0.25">
      <c r="A31" s="4"/>
      <c r="B31" s="4"/>
      <c r="C31" s="4"/>
      <c r="D31" s="4"/>
      <c r="E31" s="4"/>
      <c r="F31" s="72"/>
      <c r="G31" s="84"/>
      <c r="H31" s="29"/>
      <c r="I31" s="29"/>
      <c r="J31" s="29"/>
    </row>
    <row r="32" spans="1:10" x14ac:dyDescent="0.25">
      <c r="A32" s="4"/>
      <c r="B32" s="8"/>
      <c r="C32" s="4"/>
      <c r="D32" s="16"/>
      <c r="E32" s="16"/>
      <c r="F32" s="73"/>
      <c r="G32" s="84"/>
      <c r="H32" s="29"/>
      <c r="I32" s="29"/>
      <c r="J32" s="29"/>
    </row>
    <row r="33" spans="1:10" x14ac:dyDescent="0.25">
      <c r="A33" s="4"/>
      <c r="B33" s="8"/>
      <c r="C33" s="4"/>
      <c r="D33" s="16"/>
      <c r="E33" s="16"/>
      <c r="F33" s="73"/>
      <c r="G33" s="84"/>
      <c r="H33" s="29"/>
      <c r="I33" s="29"/>
      <c r="J33" s="29"/>
    </row>
    <row r="34" spans="1:10" ht="15.6" x14ac:dyDescent="0.3">
      <c r="A34" s="4"/>
      <c r="B34" s="12" t="s">
        <v>7</v>
      </c>
      <c r="C34" s="18"/>
      <c r="D34" s="19"/>
      <c r="E34" s="19"/>
      <c r="F34" s="58">
        <f>F18+F30</f>
        <v>0</v>
      </c>
      <c r="G34" s="84"/>
      <c r="H34" s="29"/>
      <c r="I34" s="29"/>
      <c r="J34" s="29"/>
    </row>
    <row r="35" spans="1:10" x14ac:dyDescent="0.25">
      <c r="B35" s="77"/>
      <c r="C35" s="77"/>
      <c r="D35" s="77"/>
      <c r="E35" s="77"/>
      <c r="F35" s="77"/>
      <c r="G35" s="84"/>
    </row>
    <row r="36" spans="1:10" x14ac:dyDescent="0.25">
      <c r="B36" s="77"/>
      <c r="C36" s="77"/>
      <c r="D36" s="77"/>
      <c r="E36" s="77"/>
      <c r="F36" s="77"/>
    </row>
    <row r="37" spans="1:10" x14ac:dyDescent="0.25">
      <c r="B37" s="125" t="s">
        <v>99</v>
      </c>
      <c r="C37" s="125"/>
      <c r="D37" s="77"/>
      <c r="E37" s="77"/>
      <c r="F37" s="124"/>
    </row>
    <row r="38" spans="1:10" x14ac:dyDescent="0.25">
      <c r="B38" s="126" t="s">
        <v>97</v>
      </c>
      <c r="C38" s="126"/>
      <c r="D38" s="126"/>
      <c r="F38" s="128">
        <f>Organisation!I56+Referensgrupp!F59+'Forskarutbkurs '!F83+'Övriga aktiviteter'!F68</f>
        <v>0</v>
      </c>
    </row>
    <row r="39" spans="1:10" x14ac:dyDescent="0.25">
      <c r="B39" s="127" t="s">
        <v>98</v>
      </c>
      <c r="C39" s="126"/>
      <c r="D39" s="126"/>
      <c r="F39" s="129">
        <f>F38-F34</f>
        <v>0</v>
      </c>
    </row>
  </sheetData>
  <sheetProtection selectLockedCells="1"/>
  <mergeCells count="2">
    <mergeCell ref="C9:F9"/>
    <mergeCell ref="C11:F11"/>
  </mergeCells>
  <phoneticPr fontId="7" type="noConversion"/>
  <pageMargins left="0.75" right="0.75" top="1" bottom="1" header="0.5" footer="0.5"/>
  <pageSetup paperSize="9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59"/>
  <sheetViews>
    <sheetView workbookViewId="0">
      <selection activeCell="C8" sqref="C8"/>
    </sheetView>
  </sheetViews>
  <sheetFormatPr defaultColWidth="8.77734375" defaultRowHeight="13.2" x14ac:dyDescent="0.25"/>
  <cols>
    <col min="1" max="1" width="3.44140625" style="6" customWidth="1"/>
    <col min="2" max="2" width="21.44140625" style="6" customWidth="1"/>
    <col min="3" max="3" width="11" style="6" customWidth="1"/>
    <col min="4" max="4" width="15.77734375" style="6" customWidth="1"/>
    <col min="5" max="5" width="9" style="6" customWidth="1"/>
    <col min="6" max="6" width="7.44140625" style="6" customWidth="1"/>
    <col min="7" max="7" width="18.77734375" style="6" customWidth="1"/>
    <col min="8" max="8" width="9" style="6" customWidth="1"/>
    <col min="9" max="9" width="15" style="6" customWidth="1"/>
    <col min="10" max="16384" width="8.77734375" style="6"/>
  </cols>
  <sheetData>
    <row r="1" spans="1:9" ht="20.399999999999999" x14ac:dyDescent="0.35">
      <c r="A1" s="4"/>
      <c r="B1" s="5" t="s">
        <v>0</v>
      </c>
      <c r="C1" s="4"/>
      <c r="D1" s="4"/>
      <c r="E1" s="4"/>
      <c r="F1" s="4"/>
      <c r="G1" s="119" t="str">
        <f>'Sammanställning budget'!F1</f>
        <v>År: 2018</v>
      </c>
      <c r="H1" s="4"/>
    </row>
    <row r="2" spans="1:9" x14ac:dyDescent="0.25">
      <c r="A2" s="4"/>
      <c r="B2" s="7"/>
      <c r="C2" s="4"/>
      <c r="D2" s="4"/>
      <c r="E2" s="4"/>
      <c r="F2" s="4"/>
      <c r="G2" s="4"/>
      <c r="H2" s="4"/>
      <c r="I2" s="4"/>
    </row>
    <row r="3" spans="1:9" x14ac:dyDescent="0.25">
      <c r="A3" s="4"/>
      <c r="B3" s="7"/>
      <c r="C3" s="4"/>
      <c r="D3" s="4"/>
      <c r="E3" s="4"/>
      <c r="F3" s="4"/>
      <c r="G3" s="4"/>
      <c r="H3" s="4"/>
      <c r="I3" s="4"/>
    </row>
    <row r="4" spans="1:9" x14ac:dyDescent="0.25">
      <c r="A4" s="4"/>
      <c r="B4" s="2" t="s">
        <v>13</v>
      </c>
      <c r="C4" s="141" t="s">
        <v>116</v>
      </c>
      <c r="D4" s="141"/>
      <c r="E4" s="142"/>
      <c r="F4" s="142"/>
      <c r="G4" s="142"/>
      <c r="H4" s="2"/>
      <c r="I4" s="4"/>
    </row>
    <row r="5" spans="1:9" x14ac:dyDescent="0.25">
      <c r="A5" s="4"/>
      <c r="B5" s="4"/>
      <c r="C5" s="4"/>
      <c r="D5" s="4"/>
      <c r="E5" s="4"/>
      <c r="F5" s="4"/>
      <c r="G5" s="4"/>
      <c r="H5" s="4"/>
      <c r="I5" s="4"/>
    </row>
    <row r="6" spans="1:9" ht="13.8" x14ac:dyDescent="0.25">
      <c r="A6" s="4"/>
      <c r="B6" s="44" t="s">
        <v>34</v>
      </c>
      <c r="C6" s="35" t="s">
        <v>35</v>
      </c>
      <c r="D6" s="35"/>
      <c r="E6" s="35"/>
      <c r="F6" s="4"/>
      <c r="G6" s="4"/>
      <c r="H6" s="4"/>
      <c r="I6" s="4"/>
    </row>
    <row r="7" spans="1:9" x14ac:dyDescent="0.25">
      <c r="A7" s="4"/>
      <c r="B7" s="45" t="s">
        <v>12</v>
      </c>
      <c r="C7" s="47">
        <v>0.51370000000000005</v>
      </c>
      <c r="D7" s="47"/>
      <c r="E7" s="48" t="s">
        <v>119</v>
      </c>
      <c r="F7" s="48"/>
      <c r="G7" s="48"/>
      <c r="H7" s="4"/>
      <c r="I7" s="4"/>
    </row>
    <row r="8" spans="1:9" x14ac:dyDescent="0.25">
      <c r="A8" s="4"/>
      <c r="B8" s="45" t="s">
        <v>95</v>
      </c>
      <c r="C8" s="64">
        <v>2.3E-2</v>
      </c>
      <c r="D8" s="47"/>
      <c r="E8" s="48" t="s">
        <v>96</v>
      </c>
      <c r="F8" s="48"/>
      <c r="G8" s="48"/>
      <c r="H8" s="4"/>
      <c r="I8" s="4"/>
    </row>
    <row r="9" spans="1:9" x14ac:dyDescent="0.25">
      <c r="A9" s="4"/>
      <c r="B9" s="46" t="s">
        <v>36</v>
      </c>
      <c r="C9" s="47">
        <v>0.159</v>
      </c>
      <c r="D9" s="47"/>
      <c r="E9" s="48" t="s">
        <v>119</v>
      </c>
      <c r="F9" s="48"/>
      <c r="G9" s="48"/>
      <c r="H9" s="4"/>
      <c r="I9" s="4"/>
    </row>
    <row r="10" spans="1:9" x14ac:dyDescent="0.25">
      <c r="A10" s="4"/>
      <c r="B10" s="46" t="s">
        <v>37</v>
      </c>
      <c r="C10" s="47">
        <v>0.02</v>
      </c>
      <c r="D10" s="47"/>
      <c r="E10" s="48" t="s">
        <v>119</v>
      </c>
      <c r="F10" s="48"/>
      <c r="G10" s="48"/>
      <c r="H10" s="4"/>
      <c r="I10" s="4"/>
    </row>
    <row r="11" spans="1:9" x14ac:dyDescent="0.25">
      <c r="A11" s="4"/>
      <c r="B11" s="46" t="s">
        <v>101</v>
      </c>
      <c r="C11" s="47">
        <v>3.2000000000000001E-2</v>
      </c>
      <c r="D11" s="47"/>
      <c r="E11" s="48" t="s">
        <v>119</v>
      </c>
      <c r="F11" s="48"/>
      <c r="G11" s="48"/>
      <c r="H11" s="4"/>
      <c r="I11" s="4"/>
    </row>
    <row r="12" spans="1:9" x14ac:dyDescent="0.25">
      <c r="A12" s="75"/>
      <c r="B12" s="46" t="s">
        <v>32</v>
      </c>
      <c r="C12" s="105"/>
      <c r="D12" s="47"/>
      <c r="E12" s="49" t="s">
        <v>38</v>
      </c>
      <c r="F12" s="49"/>
      <c r="G12" s="49"/>
      <c r="H12" s="7"/>
      <c r="I12" s="7"/>
    </row>
    <row r="13" spans="1:9" x14ac:dyDescent="0.25">
      <c r="A13" s="75"/>
      <c r="B13" s="46" t="s">
        <v>31</v>
      </c>
      <c r="C13" s="105"/>
      <c r="D13" s="47"/>
      <c r="E13" s="49" t="s">
        <v>43</v>
      </c>
      <c r="F13" s="49"/>
      <c r="G13" s="48"/>
      <c r="H13" s="4"/>
      <c r="I13" s="4"/>
    </row>
    <row r="14" spans="1:9" x14ac:dyDescent="0.25">
      <c r="A14" s="75"/>
      <c r="B14" s="46"/>
      <c r="C14" s="4"/>
      <c r="D14" s="4"/>
      <c r="E14" s="4"/>
      <c r="F14" s="4"/>
      <c r="G14" s="4"/>
      <c r="H14" s="4"/>
      <c r="I14" s="4"/>
    </row>
    <row r="15" spans="1:9" x14ac:dyDescent="0.25">
      <c r="A15" s="75"/>
      <c r="B15" s="46"/>
      <c r="C15" s="4"/>
      <c r="D15" s="4"/>
      <c r="E15" s="4"/>
      <c r="F15" s="4"/>
      <c r="G15" s="4"/>
      <c r="H15" s="4"/>
      <c r="I15" s="4"/>
    </row>
    <row r="16" spans="1:9" ht="39.6" x14ac:dyDescent="0.25">
      <c r="A16" s="75"/>
      <c r="B16" s="10" t="s">
        <v>2</v>
      </c>
      <c r="C16" s="95" t="s">
        <v>1</v>
      </c>
      <c r="D16" s="120" t="s">
        <v>94</v>
      </c>
      <c r="E16" s="95" t="s">
        <v>8</v>
      </c>
      <c r="F16" s="38" t="s">
        <v>17</v>
      </c>
      <c r="G16" s="95" t="s">
        <v>45</v>
      </c>
      <c r="H16" s="95" t="s">
        <v>12</v>
      </c>
      <c r="I16" s="95" t="s">
        <v>33</v>
      </c>
    </row>
    <row r="17" spans="1:9" x14ac:dyDescent="0.25">
      <c r="A17" s="75"/>
      <c r="B17" s="51" t="s">
        <v>40</v>
      </c>
      <c r="C17" s="65">
        <v>0</v>
      </c>
      <c r="D17" s="116">
        <f>C17*C$8</f>
        <v>0</v>
      </c>
      <c r="E17" s="39">
        <v>0</v>
      </c>
      <c r="F17" s="40">
        <v>0</v>
      </c>
      <c r="G17" s="41">
        <f>(C17+D17)*E17*F17</f>
        <v>0</v>
      </c>
      <c r="H17" s="41">
        <f>G17*C$7</f>
        <v>0</v>
      </c>
      <c r="I17" s="69">
        <f>G17+H17</f>
        <v>0</v>
      </c>
    </row>
    <row r="18" spans="1:9" x14ac:dyDescent="0.25">
      <c r="A18" s="75"/>
      <c r="B18" s="51" t="s">
        <v>40</v>
      </c>
      <c r="C18" s="65">
        <v>0</v>
      </c>
      <c r="D18" s="116">
        <f>C18*C$8</f>
        <v>0</v>
      </c>
      <c r="E18" s="39">
        <v>0</v>
      </c>
      <c r="F18" s="40">
        <v>0</v>
      </c>
      <c r="G18" s="41">
        <f>(C18+D18)*E18*F18</f>
        <v>0</v>
      </c>
      <c r="H18" s="41">
        <f>G18*C$7</f>
        <v>0</v>
      </c>
      <c r="I18" s="69">
        <f>G18+H18</f>
        <v>0</v>
      </c>
    </row>
    <row r="19" spans="1:9" x14ac:dyDescent="0.25">
      <c r="A19" s="75"/>
      <c r="B19" s="51" t="s">
        <v>40</v>
      </c>
      <c r="C19" s="65">
        <v>0</v>
      </c>
      <c r="D19" s="116">
        <f>C19*C$8</f>
        <v>0</v>
      </c>
      <c r="E19" s="39">
        <v>0</v>
      </c>
      <c r="F19" s="40">
        <v>0</v>
      </c>
      <c r="G19" s="41">
        <f>(C19+D19)*E19*F19</f>
        <v>0</v>
      </c>
      <c r="H19" s="41">
        <f>G19*C$7</f>
        <v>0</v>
      </c>
      <c r="I19" s="69">
        <f>G19+H19</f>
        <v>0</v>
      </c>
    </row>
    <row r="20" spans="1:9" x14ac:dyDescent="0.25">
      <c r="A20" s="75"/>
      <c r="B20" s="1"/>
      <c r="C20" s="37"/>
      <c r="D20" s="117"/>
      <c r="E20" s="39"/>
      <c r="F20" s="40"/>
      <c r="G20" s="41"/>
      <c r="H20" s="41"/>
      <c r="I20" s="69"/>
    </row>
    <row r="21" spans="1:9" ht="12.75" customHeight="1" x14ac:dyDescent="0.25">
      <c r="A21" s="4"/>
      <c r="B21" s="14" t="s">
        <v>39</v>
      </c>
      <c r="C21" s="42"/>
      <c r="D21" s="42"/>
      <c r="E21" s="42"/>
      <c r="F21" s="42"/>
      <c r="G21" s="34"/>
      <c r="H21" s="42"/>
      <c r="I21" s="59">
        <f>SUM(I17:I19)</f>
        <v>0</v>
      </c>
    </row>
    <row r="22" spans="1:9" ht="12.75" customHeight="1" x14ac:dyDescent="0.25">
      <c r="A22" s="75"/>
      <c r="B22" s="23"/>
      <c r="C22" s="8"/>
      <c r="D22" s="8"/>
      <c r="E22" s="8"/>
      <c r="F22" s="8"/>
      <c r="G22" s="8"/>
      <c r="H22" s="8"/>
      <c r="I22" s="34"/>
    </row>
    <row r="23" spans="1:9" ht="12.75" customHeight="1" x14ac:dyDescent="0.25">
      <c r="A23" s="75"/>
      <c r="B23" s="23"/>
      <c r="C23" s="8"/>
      <c r="D23" s="8"/>
      <c r="E23" s="8"/>
      <c r="F23" s="8"/>
      <c r="G23" s="8"/>
      <c r="H23" s="8"/>
      <c r="I23" s="34"/>
    </row>
    <row r="24" spans="1:9" x14ac:dyDescent="0.25">
      <c r="A24" s="75"/>
      <c r="B24" s="57" t="s">
        <v>44</v>
      </c>
      <c r="C24" s="14"/>
      <c r="D24" s="14"/>
      <c r="E24" s="14"/>
      <c r="F24" s="82"/>
      <c r="G24" s="15"/>
      <c r="H24" s="8"/>
      <c r="I24" s="34"/>
    </row>
    <row r="25" spans="1:9" x14ac:dyDescent="0.25">
      <c r="A25" s="75"/>
      <c r="B25" s="46" t="s">
        <v>36</v>
      </c>
      <c r="C25" s="8"/>
      <c r="D25" s="8"/>
      <c r="E25" s="8"/>
      <c r="F25" s="8"/>
      <c r="G25" s="8"/>
      <c r="H25" s="8"/>
      <c r="I25" s="66">
        <f>I$21*C$9</f>
        <v>0</v>
      </c>
    </row>
    <row r="26" spans="1:9" x14ac:dyDescent="0.25">
      <c r="A26" s="75"/>
      <c r="B26" s="46" t="s">
        <v>37</v>
      </c>
      <c r="C26" s="8"/>
      <c r="D26" s="8"/>
      <c r="E26" s="8"/>
      <c r="F26" s="8"/>
      <c r="G26" s="8"/>
      <c r="H26" s="8"/>
      <c r="I26" s="66">
        <f>I$21*C$10</f>
        <v>0</v>
      </c>
    </row>
    <row r="27" spans="1:9" x14ac:dyDescent="0.25">
      <c r="A27" s="75"/>
      <c r="B27" s="46" t="s">
        <v>101</v>
      </c>
      <c r="C27" s="8"/>
      <c r="D27" s="8"/>
      <c r="E27" s="8"/>
      <c r="F27" s="8"/>
      <c r="G27" s="8"/>
      <c r="H27" s="8"/>
      <c r="I27" s="66">
        <f>I$21*C$11</f>
        <v>0</v>
      </c>
    </row>
    <row r="28" spans="1:9" x14ac:dyDescent="0.25">
      <c r="A28" s="75"/>
      <c r="B28" s="46" t="s">
        <v>32</v>
      </c>
      <c r="C28" s="8"/>
      <c r="D28" s="8"/>
      <c r="E28" s="8"/>
      <c r="F28" s="8"/>
      <c r="G28" s="8"/>
      <c r="H28" s="8"/>
      <c r="I28" s="66">
        <f>I$21*C$12</f>
        <v>0</v>
      </c>
    </row>
    <row r="29" spans="1:9" x14ac:dyDescent="0.25">
      <c r="A29" s="75"/>
      <c r="B29" s="46" t="s">
        <v>31</v>
      </c>
      <c r="C29" s="8"/>
      <c r="D29" s="8"/>
      <c r="E29" s="8"/>
      <c r="F29" s="8"/>
      <c r="G29" s="8"/>
      <c r="H29" s="8"/>
      <c r="I29" s="66">
        <f>I$21*C$13</f>
        <v>0</v>
      </c>
    </row>
    <row r="30" spans="1:9" x14ac:dyDescent="0.25">
      <c r="A30" s="75"/>
      <c r="B30" s="23"/>
      <c r="C30" s="8"/>
      <c r="D30" s="8"/>
      <c r="E30" s="8"/>
      <c r="F30" s="8"/>
      <c r="G30" s="8"/>
      <c r="H30" s="8"/>
      <c r="I30" s="42"/>
    </row>
    <row r="31" spans="1:9" x14ac:dyDescent="0.25">
      <c r="A31" s="75"/>
      <c r="B31" s="23"/>
      <c r="C31" s="8"/>
      <c r="D31" s="8"/>
      <c r="E31" s="8"/>
      <c r="F31" s="8"/>
      <c r="G31" s="8"/>
      <c r="H31" s="8"/>
      <c r="I31" s="42"/>
    </row>
    <row r="32" spans="1:9" x14ac:dyDescent="0.25">
      <c r="A32" s="75"/>
      <c r="B32" s="60" t="s">
        <v>46</v>
      </c>
      <c r="C32" s="61"/>
      <c r="D32" s="61"/>
      <c r="E32" s="61"/>
      <c r="F32" s="61"/>
      <c r="G32" s="61"/>
      <c r="H32" s="61"/>
      <c r="I32" s="62">
        <f>SUM(I25:I29)+I21</f>
        <v>0</v>
      </c>
    </row>
    <row r="33" spans="1:9" x14ac:dyDescent="0.25">
      <c r="A33" s="75"/>
      <c r="B33" s="23"/>
      <c r="C33" s="8"/>
      <c r="D33" s="8"/>
      <c r="E33" s="8"/>
      <c r="F33" s="8"/>
      <c r="G33" s="8"/>
      <c r="H33" s="8"/>
      <c r="I33" s="8"/>
    </row>
    <row r="34" spans="1:9" ht="12.75" customHeight="1" x14ac:dyDescent="0.25">
      <c r="A34" s="75"/>
      <c r="B34" s="23"/>
      <c r="C34" s="8"/>
      <c r="D34" s="8"/>
      <c r="E34" s="8"/>
      <c r="F34" s="8"/>
      <c r="G34" s="106"/>
      <c r="H34" s="8"/>
      <c r="I34" s="15"/>
    </row>
    <row r="35" spans="1:9" ht="12.75" customHeight="1" x14ac:dyDescent="0.25">
      <c r="A35" s="75"/>
      <c r="B35" s="14"/>
      <c r="C35" s="8"/>
      <c r="D35" s="8"/>
      <c r="E35" s="8"/>
      <c r="F35" s="8"/>
      <c r="G35" s="8"/>
      <c r="H35" s="8"/>
    </row>
    <row r="36" spans="1:9" ht="12.75" customHeight="1" x14ac:dyDescent="0.25">
      <c r="A36" s="75"/>
      <c r="B36" s="14"/>
      <c r="C36" s="8"/>
      <c r="D36" s="8"/>
      <c r="E36" s="8"/>
      <c r="F36" s="8"/>
      <c r="G36" s="8"/>
      <c r="H36" s="8"/>
      <c r="I36" s="15"/>
    </row>
    <row r="37" spans="1:9" x14ac:dyDescent="0.25">
      <c r="A37" s="75"/>
      <c r="B37" s="4"/>
      <c r="C37" s="7"/>
      <c r="D37" s="7"/>
      <c r="E37" s="7"/>
      <c r="F37" s="7"/>
      <c r="G37" s="7"/>
      <c r="H37" s="7"/>
      <c r="I37" s="7"/>
    </row>
    <row r="38" spans="1:9" x14ac:dyDescent="0.25">
      <c r="A38" s="75"/>
      <c r="B38" s="10" t="s">
        <v>6</v>
      </c>
      <c r="C38" s="11"/>
      <c r="D38" s="11"/>
      <c r="E38" s="11"/>
      <c r="F38" s="11"/>
      <c r="G38" s="11"/>
      <c r="H38" s="11"/>
      <c r="I38" s="95" t="s">
        <v>28</v>
      </c>
    </row>
    <row r="39" spans="1:9" x14ac:dyDescent="0.25">
      <c r="A39" s="75"/>
      <c r="B39" s="54" t="s">
        <v>30</v>
      </c>
      <c r="G39" s="4"/>
      <c r="H39" s="4"/>
      <c r="I39" s="37"/>
    </row>
    <row r="40" spans="1:9" x14ac:dyDescent="0.25">
      <c r="A40" s="75"/>
      <c r="B40" s="1" t="s">
        <v>14</v>
      </c>
      <c r="C40" s="75"/>
      <c r="D40" s="75"/>
      <c r="E40" s="75"/>
      <c r="F40" s="75"/>
      <c r="G40" s="4"/>
      <c r="H40" s="4"/>
      <c r="I40" s="65">
        <v>0</v>
      </c>
    </row>
    <row r="41" spans="1:9" x14ac:dyDescent="0.25">
      <c r="A41" s="75"/>
      <c r="B41" s="1" t="s">
        <v>16</v>
      </c>
      <c r="C41" s="75"/>
      <c r="D41" s="75"/>
      <c r="E41" s="75"/>
      <c r="F41" s="75"/>
      <c r="G41" s="4"/>
      <c r="H41" s="4"/>
      <c r="I41" s="65">
        <v>0</v>
      </c>
    </row>
    <row r="42" spans="1:9" x14ac:dyDescent="0.25">
      <c r="A42" s="75"/>
      <c r="B42" s="1" t="s">
        <v>15</v>
      </c>
      <c r="C42" s="75"/>
      <c r="D42" s="75"/>
      <c r="E42" s="75"/>
      <c r="F42" s="75"/>
      <c r="G42" s="4"/>
      <c r="H42" s="4"/>
      <c r="I42" s="65">
        <v>0</v>
      </c>
    </row>
    <row r="43" spans="1:9" x14ac:dyDescent="0.25">
      <c r="A43" s="75"/>
      <c r="B43" s="1" t="s">
        <v>4</v>
      </c>
      <c r="C43" s="75"/>
      <c r="D43" s="75"/>
      <c r="E43" s="75"/>
      <c r="F43" s="75"/>
      <c r="G43" s="4"/>
      <c r="H43" s="4"/>
      <c r="I43" s="65">
        <v>0</v>
      </c>
    </row>
    <row r="44" spans="1:9" x14ac:dyDescent="0.25">
      <c r="A44" s="75"/>
      <c r="B44" s="1" t="s">
        <v>3</v>
      </c>
      <c r="C44" s="75"/>
      <c r="D44" s="75"/>
      <c r="E44" s="75"/>
      <c r="F44" s="75"/>
      <c r="G44" s="4"/>
      <c r="H44" s="4"/>
      <c r="I44" s="65">
        <v>0</v>
      </c>
    </row>
    <row r="45" spans="1:9" x14ac:dyDescent="0.25">
      <c r="A45" s="75"/>
      <c r="B45" s="1" t="s">
        <v>5</v>
      </c>
      <c r="C45" s="75"/>
      <c r="D45" s="75"/>
      <c r="E45" s="75"/>
      <c r="F45" s="75"/>
      <c r="G45" s="4"/>
      <c r="H45" s="4"/>
      <c r="I45" s="65">
        <v>0</v>
      </c>
    </row>
    <row r="46" spans="1:9" x14ac:dyDescent="0.25">
      <c r="A46" s="75"/>
      <c r="B46" s="1"/>
      <c r="C46" s="75"/>
      <c r="D46" s="75"/>
      <c r="E46" s="75"/>
      <c r="F46" s="75"/>
      <c r="G46" s="4"/>
      <c r="H46" s="4"/>
      <c r="I46" s="65"/>
    </row>
    <row r="47" spans="1:9" x14ac:dyDescent="0.25">
      <c r="A47" s="75"/>
      <c r="B47" s="1"/>
      <c r="C47" s="75"/>
      <c r="D47" s="75"/>
      <c r="E47" s="75"/>
      <c r="F47" s="75"/>
      <c r="G47" s="4"/>
      <c r="H47" s="4"/>
      <c r="I47" s="65"/>
    </row>
    <row r="48" spans="1:9" x14ac:dyDescent="0.25">
      <c r="A48" s="75"/>
      <c r="B48" s="1"/>
      <c r="C48" s="75"/>
      <c r="D48" s="75"/>
      <c r="E48" s="75"/>
      <c r="F48" s="75"/>
      <c r="G48" s="4"/>
      <c r="H48" s="4"/>
      <c r="I48" s="65"/>
    </row>
    <row r="49" spans="1:9" x14ac:dyDescent="0.25">
      <c r="A49" s="75"/>
      <c r="B49" s="1"/>
      <c r="C49" s="75"/>
      <c r="D49" s="75"/>
      <c r="E49" s="75"/>
      <c r="F49" s="75"/>
      <c r="G49" s="4"/>
      <c r="H49" s="4"/>
      <c r="I49" s="65"/>
    </row>
    <row r="50" spans="1:9" x14ac:dyDescent="0.25">
      <c r="A50" s="75"/>
      <c r="B50" s="1"/>
      <c r="C50" s="75"/>
      <c r="D50" s="75"/>
      <c r="E50" s="75"/>
      <c r="F50" s="75"/>
      <c r="G50" s="4"/>
      <c r="H50" s="4"/>
      <c r="I50" s="65"/>
    </row>
    <row r="51" spans="1:9" x14ac:dyDescent="0.25">
      <c r="A51" s="75"/>
      <c r="B51" s="14" t="s">
        <v>10</v>
      </c>
      <c r="C51" s="8"/>
      <c r="D51" s="8"/>
      <c r="E51" s="8"/>
      <c r="F51" s="8"/>
      <c r="G51" s="8"/>
      <c r="H51" s="8"/>
      <c r="I51" s="59">
        <f>SUM(I40:I50)</f>
        <v>0</v>
      </c>
    </row>
    <row r="52" spans="1:9" x14ac:dyDescent="0.25">
      <c r="A52" s="75"/>
      <c r="B52" s="14"/>
      <c r="C52" s="8"/>
      <c r="D52" s="8"/>
      <c r="E52" s="8"/>
      <c r="F52" s="8"/>
      <c r="G52" s="8"/>
      <c r="H52" s="8"/>
      <c r="I52" s="15"/>
    </row>
    <row r="53" spans="1:9" x14ac:dyDescent="0.25">
      <c r="A53" s="75"/>
      <c r="C53" s="4"/>
      <c r="D53" s="4"/>
      <c r="E53" s="16"/>
      <c r="F53" s="16"/>
      <c r="G53" s="16"/>
      <c r="H53" s="16"/>
      <c r="I53" s="17"/>
    </row>
    <row r="54" spans="1:9" x14ac:dyDescent="0.25">
      <c r="A54" s="75"/>
      <c r="B54" s="8"/>
      <c r="C54" s="4"/>
      <c r="D54" s="4"/>
      <c r="E54" s="16"/>
      <c r="F54" s="16"/>
      <c r="G54" s="16"/>
      <c r="H54" s="16"/>
      <c r="I54" s="17"/>
    </row>
    <row r="55" spans="1:9" x14ac:dyDescent="0.25">
      <c r="A55" s="75"/>
      <c r="B55" s="8"/>
      <c r="C55" s="4"/>
      <c r="D55" s="4"/>
      <c r="E55" s="16"/>
      <c r="F55" s="16"/>
      <c r="G55" s="16"/>
      <c r="H55" s="16"/>
      <c r="I55" s="17"/>
    </row>
    <row r="56" spans="1:9" ht="15.6" x14ac:dyDescent="0.3">
      <c r="A56" s="75"/>
      <c r="B56" s="12" t="s">
        <v>7</v>
      </c>
      <c r="C56" s="18"/>
      <c r="D56" s="18"/>
      <c r="E56" s="19"/>
      <c r="F56" s="19"/>
      <c r="G56" s="19"/>
      <c r="H56" s="19"/>
      <c r="I56" s="58">
        <f>I51+I32</f>
        <v>0</v>
      </c>
    </row>
    <row r="57" spans="1:9" ht="15.6" x14ac:dyDescent="0.3">
      <c r="A57" s="4"/>
      <c r="B57" s="20"/>
      <c r="C57" s="8"/>
      <c r="D57" s="8"/>
      <c r="E57" s="16"/>
      <c r="F57" s="16"/>
      <c r="G57" s="16"/>
      <c r="H57" s="16"/>
      <c r="I57" s="21"/>
    </row>
    <row r="58" spans="1:9" s="9" customFormat="1" x14ac:dyDescent="0.25">
      <c r="A58" s="8"/>
      <c r="B58" s="8"/>
      <c r="C58" s="8"/>
      <c r="D58" s="8"/>
      <c r="E58" s="8"/>
      <c r="F58" s="8"/>
      <c r="G58" s="8"/>
      <c r="H58" s="8"/>
      <c r="I58" s="8"/>
    </row>
    <row r="59" spans="1:9" s="9" customFormat="1" ht="15.6" x14ac:dyDescent="0.3">
      <c r="A59" s="8"/>
      <c r="B59" s="8"/>
      <c r="C59" s="24"/>
      <c r="D59" s="24"/>
      <c r="E59" s="24"/>
      <c r="F59" s="24"/>
      <c r="G59" s="24"/>
      <c r="H59" s="24"/>
      <c r="I59" s="21"/>
    </row>
  </sheetData>
  <sheetProtection selectLockedCells="1"/>
  <mergeCells count="1">
    <mergeCell ref="C4:G4"/>
  </mergeCells>
  <pageMargins left="0.74803149606299213" right="0.74803149606299213" top="0.98425196850393704" bottom="0.98425196850393704" header="0.51181102362204722" footer="0.51181102362204722"/>
  <pageSetup paperSize="9" scale="79" orientation="portrait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2"/>
  <sheetViews>
    <sheetView workbookViewId="0">
      <selection activeCell="C6" sqref="C6"/>
    </sheetView>
  </sheetViews>
  <sheetFormatPr defaultColWidth="8.77734375" defaultRowHeight="13.2" x14ac:dyDescent="0.25"/>
  <cols>
    <col min="1" max="1" width="3.44140625" style="6" customWidth="1"/>
    <col min="2" max="2" width="34" style="6" customWidth="1"/>
    <col min="3" max="3" width="17.33203125" style="6" customWidth="1"/>
    <col min="4" max="4" width="9.44140625" style="6" customWidth="1"/>
    <col min="5" max="5" width="19.6640625" style="6" customWidth="1"/>
    <col min="6" max="6" width="21.109375" style="43" customWidth="1"/>
    <col min="7" max="16384" width="8.77734375" style="6"/>
  </cols>
  <sheetData>
    <row r="1" spans="1:6" ht="20.399999999999999" x14ac:dyDescent="0.35">
      <c r="A1" s="4"/>
      <c r="B1" s="5" t="s">
        <v>0</v>
      </c>
      <c r="C1" s="4"/>
      <c r="D1" s="4"/>
      <c r="E1" s="114" t="str">
        <f>'Sammanställning budget'!F1</f>
        <v>År: 2018</v>
      </c>
      <c r="F1" s="50"/>
    </row>
    <row r="2" spans="1:6" x14ac:dyDescent="0.25">
      <c r="A2" s="4"/>
      <c r="B2" s="7"/>
      <c r="C2" s="4"/>
      <c r="D2" s="4"/>
      <c r="E2" s="4"/>
      <c r="F2" s="50"/>
    </row>
    <row r="3" spans="1:6" x14ac:dyDescent="0.25">
      <c r="A3" s="4"/>
      <c r="B3" s="2" t="s">
        <v>13</v>
      </c>
      <c r="C3" s="70" t="s">
        <v>50</v>
      </c>
      <c r="D3" s="96"/>
      <c r="E3" s="80"/>
      <c r="F3" s="50"/>
    </row>
    <row r="4" spans="1:6" x14ac:dyDescent="0.25">
      <c r="A4" s="4"/>
      <c r="B4" s="2"/>
      <c r="C4" s="2"/>
      <c r="D4" s="2"/>
      <c r="E4" s="4"/>
      <c r="F4" s="50"/>
    </row>
    <row r="5" spans="1:6" ht="13.8" x14ac:dyDescent="0.25">
      <c r="A5" s="4"/>
      <c r="B5" s="44" t="s">
        <v>34</v>
      </c>
      <c r="C5" s="35" t="s">
        <v>35</v>
      </c>
      <c r="D5" s="2"/>
      <c r="E5" s="4"/>
      <c r="F5" s="50"/>
    </row>
    <row r="6" spans="1:6" x14ac:dyDescent="0.25">
      <c r="A6" s="4"/>
      <c r="B6" s="45" t="s">
        <v>12</v>
      </c>
      <c r="C6" s="67">
        <f>Organisation!C7</f>
        <v>0.51370000000000005</v>
      </c>
      <c r="D6" s="2"/>
      <c r="E6" s="48" t="s">
        <v>119</v>
      </c>
      <c r="F6" s="50"/>
    </row>
    <row r="7" spans="1:6" x14ac:dyDescent="0.25">
      <c r="A7" s="4"/>
      <c r="B7" s="46" t="s">
        <v>36</v>
      </c>
      <c r="C7" s="68">
        <f>Organisation!C9</f>
        <v>0.159</v>
      </c>
      <c r="D7" s="2"/>
      <c r="E7" s="48" t="s">
        <v>119</v>
      </c>
      <c r="F7" s="50"/>
    </row>
    <row r="8" spans="1:6" x14ac:dyDescent="0.25">
      <c r="A8" s="4"/>
      <c r="B8" s="46" t="s">
        <v>37</v>
      </c>
      <c r="C8" s="68">
        <f>Organisation!C10</f>
        <v>0.02</v>
      </c>
      <c r="D8" s="2"/>
      <c r="E8" s="48" t="s">
        <v>119</v>
      </c>
      <c r="F8" s="50"/>
    </row>
    <row r="9" spans="1:6" x14ac:dyDescent="0.25">
      <c r="A9" s="4"/>
      <c r="B9" s="46" t="s">
        <v>101</v>
      </c>
      <c r="C9" s="68">
        <f>Organisation!C11</f>
        <v>3.2000000000000001E-2</v>
      </c>
      <c r="D9" s="2"/>
      <c r="E9" s="48" t="s">
        <v>119</v>
      </c>
      <c r="F9" s="50"/>
    </row>
    <row r="10" spans="1:6" x14ac:dyDescent="0.25">
      <c r="A10" s="4"/>
      <c r="B10" s="46" t="s">
        <v>32</v>
      </c>
      <c r="C10" s="104">
        <v>0</v>
      </c>
      <c r="D10" s="2"/>
      <c r="E10" s="49" t="s">
        <v>38</v>
      </c>
      <c r="F10" s="50"/>
    </row>
    <row r="11" spans="1:6" x14ac:dyDescent="0.25">
      <c r="A11" s="4"/>
      <c r="B11" s="46" t="s">
        <v>31</v>
      </c>
      <c r="C11" s="104">
        <v>0</v>
      </c>
      <c r="D11" s="2"/>
      <c r="E11" s="49" t="s">
        <v>43</v>
      </c>
      <c r="F11" s="50"/>
    </row>
    <row r="12" spans="1:6" x14ac:dyDescent="0.25">
      <c r="A12" s="4"/>
      <c r="B12" s="2"/>
      <c r="C12" s="2"/>
      <c r="D12" s="2"/>
      <c r="E12" s="2"/>
      <c r="F12" s="2"/>
    </row>
    <row r="13" spans="1:6" x14ac:dyDescent="0.25">
      <c r="A13" s="4"/>
      <c r="B13" s="2"/>
      <c r="C13" s="2"/>
      <c r="D13" s="2"/>
      <c r="E13" s="2"/>
      <c r="F13" s="2"/>
    </row>
    <row r="14" spans="1:6" x14ac:dyDescent="0.25">
      <c r="A14" s="4"/>
      <c r="B14" s="4"/>
      <c r="C14" s="4"/>
      <c r="D14" s="4"/>
      <c r="E14" s="4"/>
      <c r="F14" s="50"/>
    </row>
    <row r="15" spans="1:6" x14ac:dyDescent="0.25">
      <c r="A15" s="4"/>
      <c r="B15" s="107"/>
      <c r="C15" s="109"/>
      <c r="D15" s="4"/>
      <c r="E15" s="4"/>
      <c r="F15" s="50"/>
    </row>
    <row r="16" spans="1:6" x14ac:dyDescent="0.25">
      <c r="A16" s="4"/>
      <c r="B16" s="7"/>
      <c r="C16" s="4"/>
      <c r="D16" s="52"/>
      <c r="E16" s="52"/>
      <c r="F16" s="108"/>
    </row>
    <row r="17" spans="1:6" x14ac:dyDescent="0.25">
      <c r="A17" s="4"/>
      <c r="B17" s="10" t="s">
        <v>51</v>
      </c>
      <c r="C17" s="3"/>
      <c r="D17" s="3" t="s">
        <v>27</v>
      </c>
      <c r="E17" s="95" t="s">
        <v>41</v>
      </c>
      <c r="F17" s="95" t="s">
        <v>33</v>
      </c>
    </row>
    <row r="18" spans="1:6" x14ac:dyDescent="0.25">
      <c r="A18" s="75"/>
      <c r="B18" s="51" t="s">
        <v>42</v>
      </c>
      <c r="C18" s="4"/>
      <c r="D18" s="65">
        <v>0</v>
      </c>
      <c r="E18" s="69">
        <f>D18*C$6</f>
        <v>0</v>
      </c>
      <c r="F18" s="69">
        <f>D18+E18</f>
        <v>0</v>
      </c>
    </row>
    <row r="19" spans="1:6" x14ac:dyDescent="0.25">
      <c r="A19" s="75"/>
      <c r="B19" s="1"/>
      <c r="C19" s="4"/>
      <c r="D19" s="65"/>
      <c r="E19" s="69">
        <f>D19*C$6</f>
        <v>0</v>
      </c>
      <c r="F19" s="69">
        <f>D19+E19</f>
        <v>0</v>
      </c>
    </row>
    <row r="20" spans="1:6" x14ac:dyDescent="0.25">
      <c r="A20" s="75"/>
      <c r="B20" s="1"/>
      <c r="C20" s="4"/>
      <c r="D20" s="65"/>
      <c r="E20" s="69">
        <f t="shared" ref="E20:E22" si="0">D20*C$6</f>
        <v>0</v>
      </c>
      <c r="F20" s="69">
        <f t="shared" ref="F20:F22" si="1">D20+E20</f>
        <v>0</v>
      </c>
    </row>
    <row r="21" spans="1:6" x14ac:dyDescent="0.25">
      <c r="A21" s="75"/>
      <c r="B21" s="1"/>
      <c r="C21" s="4"/>
      <c r="D21" s="65"/>
      <c r="E21" s="69">
        <f t="shared" si="0"/>
        <v>0</v>
      </c>
      <c r="F21" s="69">
        <f t="shared" si="1"/>
        <v>0</v>
      </c>
    </row>
    <row r="22" spans="1:6" x14ac:dyDescent="0.25">
      <c r="A22" s="75"/>
      <c r="B22" s="1"/>
      <c r="C22" s="4"/>
      <c r="D22" s="65"/>
      <c r="E22" s="69">
        <f t="shared" si="0"/>
        <v>0</v>
      </c>
      <c r="F22" s="69">
        <f t="shared" si="1"/>
        <v>0</v>
      </c>
    </row>
    <row r="23" spans="1:6" x14ac:dyDescent="0.25">
      <c r="A23" s="75"/>
      <c r="B23" s="1"/>
      <c r="C23" s="4"/>
      <c r="D23" s="65"/>
      <c r="E23" s="69">
        <f>D23*C$6</f>
        <v>0</v>
      </c>
      <c r="F23" s="69">
        <f>D23+E23</f>
        <v>0</v>
      </c>
    </row>
    <row r="24" spans="1:6" x14ac:dyDescent="0.25">
      <c r="A24" s="75"/>
      <c r="B24" s="1"/>
      <c r="C24" s="4"/>
      <c r="D24" s="65"/>
      <c r="E24" s="69">
        <f>D24*C$6</f>
        <v>0</v>
      </c>
      <c r="F24" s="69">
        <f>D24+E24</f>
        <v>0</v>
      </c>
    </row>
    <row r="25" spans="1:6" x14ac:dyDescent="0.25">
      <c r="A25" s="75"/>
      <c r="B25" s="1"/>
      <c r="C25" s="4"/>
      <c r="D25" s="37"/>
      <c r="E25" s="41"/>
      <c r="F25" s="41"/>
    </row>
    <row r="26" spans="1:6" ht="12.75" customHeight="1" x14ac:dyDescent="0.25">
      <c r="A26" s="75"/>
      <c r="B26" s="14" t="s">
        <v>39</v>
      </c>
      <c r="D26" s="42"/>
      <c r="E26" s="42"/>
      <c r="F26" s="59">
        <f>SUM(F18:F24)</f>
        <v>0</v>
      </c>
    </row>
    <row r="27" spans="1:6" ht="12.75" customHeight="1" x14ac:dyDescent="0.25">
      <c r="A27" s="75"/>
      <c r="B27" s="14"/>
      <c r="C27" s="42"/>
      <c r="D27" s="42"/>
      <c r="E27" s="34"/>
      <c r="F27" s="34"/>
    </row>
    <row r="28" spans="1:6" ht="12.75" customHeight="1" x14ac:dyDescent="0.25">
      <c r="A28" s="75"/>
      <c r="B28" s="14"/>
      <c r="C28" s="42"/>
      <c r="D28" s="42"/>
      <c r="E28" s="34"/>
      <c r="F28" s="34"/>
    </row>
    <row r="29" spans="1:6" ht="12.75" customHeight="1" x14ac:dyDescent="0.25">
      <c r="A29" s="75"/>
      <c r="B29" s="57" t="s">
        <v>44</v>
      </c>
      <c r="C29" s="14"/>
      <c r="D29" s="14"/>
      <c r="E29" s="82"/>
      <c r="F29" s="15"/>
    </row>
    <row r="30" spans="1:6" ht="12.75" customHeight="1" x14ac:dyDescent="0.25">
      <c r="A30" s="75"/>
      <c r="B30" s="46" t="s">
        <v>36</v>
      </c>
      <c r="C30" s="8"/>
      <c r="D30" s="8"/>
      <c r="E30" s="8"/>
      <c r="F30" s="66">
        <f>F$26*C$7</f>
        <v>0</v>
      </c>
    </row>
    <row r="31" spans="1:6" ht="12.75" customHeight="1" x14ac:dyDescent="0.25">
      <c r="A31" s="75"/>
      <c r="B31" s="46" t="s">
        <v>37</v>
      </c>
      <c r="C31" s="8"/>
      <c r="D31" s="8"/>
      <c r="E31" s="8"/>
      <c r="F31" s="66">
        <f>F$26*C$8</f>
        <v>0</v>
      </c>
    </row>
    <row r="32" spans="1:6" ht="12.75" customHeight="1" x14ac:dyDescent="0.25">
      <c r="A32" s="75"/>
      <c r="B32" s="46" t="s">
        <v>101</v>
      </c>
      <c r="C32" s="8"/>
      <c r="D32" s="8"/>
      <c r="E32" s="8"/>
      <c r="F32" s="66">
        <f>F$26*C$9</f>
        <v>0</v>
      </c>
    </row>
    <row r="33" spans="1:6" ht="12.75" customHeight="1" x14ac:dyDescent="0.25">
      <c r="A33" s="75"/>
      <c r="B33" s="46" t="s">
        <v>32</v>
      </c>
      <c r="C33" s="8"/>
      <c r="D33" s="8"/>
      <c r="E33" s="8"/>
      <c r="F33" s="66">
        <f>F$26*C$10</f>
        <v>0</v>
      </c>
    </row>
    <row r="34" spans="1:6" ht="12.75" customHeight="1" x14ac:dyDescent="0.25">
      <c r="A34" s="75"/>
      <c r="B34" s="46" t="s">
        <v>31</v>
      </c>
      <c r="C34" s="8"/>
      <c r="D34" s="8"/>
      <c r="E34" s="8"/>
      <c r="F34" s="66">
        <f>F$26*C$11</f>
        <v>0</v>
      </c>
    </row>
    <row r="35" spans="1:6" ht="12.75" customHeight="1" x14ac:dyDescent="0.25">
      <c r="A35" s="75"/>
      <c r="B35" s="23"/>
      <c r="C35" s="8"/>
      <c r="D35" s="8"/>
      <c r="E35" s="8"/>
      <c r="F35" s="42"/>
    </row>
    <row r="36" spans="1:6" ht="12.75" customHeight="1" x14ac:dyDescent="0.25">
      <c r="A36" s="75"/>
      <c r="B36" s="23"/>
      <c r="C36" s="8"/>
      <c r="D36" s="8"/>
      <c r="E36" s="8"/>
      <c r="F36" s="42"/>
    </row>
    <row r="37" spans="1:6" ht="12.75" customHeight="1" x14ac:dyDescent="0.25">
      <c r="A37" s="75"/>
      <c r="B37" s="60" t="s">
        <v>52</v>
      </c>
      <c r="C37" s="61"/>
      <c r="D37" s="61"/>
      <c r="E37" s="61"/>
      <c r="F37" s="62">
        <f>SUM(F30:F34)+F26</f>
        <v>0</v>
      </c>
    </row>
    <row r="38" spans="1:6" ht="12.75" customHeight="1" x14ac:dyDescent="0.25">
      <c r="A38" s="75"/>
      <c r="B38" s="23"/>
      <c r="C38" s="42"/>
      <c r="D38" s="42"/>
      <c r="E38" s="34"/>
      <c r="F38" s="50"/>
    </row>
    <row r="39" spans="1:6" ht="12.75" customHeight="1" x14ac:dyDescent="0.25">
      <c r="A39" s="75"/>
      <c r="B39" s="23"/>
      <c r="C39" s="42"/>
      <c r="D39" s="42"/>
      <c r="E39" s="34"/>
      <c r="F39" s="50"/>
    </row>
    <row r="40" spans="1:6" ht="12.75" customHeight="1" x14ac:dyDescent="0.25">
      <c r="A40" s="75"/>
      <c r="B40" s="14"/>
      <c r="C40" s="8"/>
      <c r="D40" s="8"/>
      <c r="E40" s="15"/>
      <c r="F40" s="50"/>
    </row>
    <row r="41" spans="1:6" x14ac:dyDescent="0.25">
      <c r="A41" s="75"/>
      <c r="B41" s="4"/>
      <c r="C41" s="7"/>
      <c r="D41" s="7"/>
      <c r="E41" s="7"/>
      <c r="F41" s="50"/>
    </row>
    <row r="42" spans="1:6" x14ac:dyDescent="0.25">
      <c r="A42" s="75"/>
      <c r="B42" s="10" t="s">
        <v>6</v>
      </c>
      <c r="C42" s="11"/>
      <c r="D42" s="11"/>
      <c r="E42" s="3"/>
      <c r="F42" s="95" t="s">
        <v>28</v>
      </c>
    </row>
    <row r="43" spans="1:6" x14ac:dyDescent="0.25">
      <c r="A43" s="75"/>
      <c r="B43" s="54" t="s">
        <v>30</v>
      </c>
      <c r="C43" s="4"/>
      <c r="D43" s="4"/>
      <c r="E43" s="4"/>
      <c r="F43" s="37"/>
    </row>
    <row r="44" spans="1:6" x14ac:dyDescent="0.25">
      <c r="A44" s="75"/>
      <c r="B44" s="1" t="s">
        <v>15</v>
      </c>
      <c r="C44" s="75"/>
      <c r="D44" s="75"/>
      <c r="E44" s="4"/>
      <c r="F44" s="65">
        <v>0</v>
      </c>
    </row>
    <row r="45" spans="1:6" x14ac:dyDescent="0.25">
      <c r="A45" s="75"/>
      <c r="B45" s="1" t="s">
        <v>4</v>
      </c>
      <c r="C45" s="75"/>
      <c r="D45" s="75"/>
      <c r="E45" s="4"/>
      <c r="F45" s="65">
        <v>0</v>
      </c>
    </row>
    <row r="46" spans="1:6" x14ac:dyDescent="0.25">
      <c r="A46" s="75"/>
      <c r="B46" s="1" t="s">
        <v>3</v>
      </c>
      <c r="C46" s="75"/>
      <c r="D46" s="75"/>
      <c r="E46" s="4"/>
      <c r="F46" s="65">
        <v>0</v>
      </c>
    </row>
    <row r="47" spans="1:6" x14ac:dyDescent="0.25">
      <c r="A47" s="75"/>
      <c r="B47" s="1" t="s">
        <v>5</v>
      </c>
      <c r="C47" s="75"/>
      <c r="D47" s="75"/>
      <c r="E47" s="4"/>
      <c r="F47" s="65">
        <v>0</v>
      </c>
    </row>
    <row r="48" spans="1:6" x14ac:dyDescent="0.25">
      <c r="A48" s="75"/>
      <c r="B48" s="1"/>
      <c r="C48" s="75"/>
      <c r="D48" s="75"/>
      <c r="E48" s="4"/>
      <c r="F48" s="65"/>
    </row>
    <row r="49" spans="1:6" x14ac:dyDescent="0.25">
      <c r="A49" s="75"/>
      <c r="B49" s="1"/>
      <c r="C49" s="75"/>
      <c r="D49" s="75"/>
      <c r="E49" s="4"/>
      <c r="F49" s="65"/>
    </row>
    <row r="50" spans="1:6" x14ac:dyDescent="0.25">
      <c r="A50" s="75"/>
      <c r="B50" s="1"/>
      <c r="C50" s="75"/>
      <c r="D50" s="75"/>
      <c r="E50" s="4"/>
      <c r="F50" s="65"/>
    </row>
    <row r="51" spans="1:6" x14ac:dyDescent="0.25">
      <c r="A51" s="75"/>
      <c r="B51" s="1"/>
      <c r="C51" s="75"/>
      <c r="D51" s="75"/>
      <c r="E51" s="4"/>
      <c r="F51" s="65"/>
    </row>
    <row r="52" spans="1:6" x14ac:dyDescent="0.25">
      <c r="A52" s="75"/>
      <c r="B52" s="1"/>
      <c r="C52" s="75"/>
      <c r="D52" s="75"/>
      <c r="E52" s="4"/>
      <c r="F52" s="65"/>
    </row>
    <row r="53" spans="1:6" x14ac:dyDescent="0.25">
      <c r="A53" s="75"/>
      <c r="B53" s="1"/>
      <c r="C53" s="75"/>
      <c r="D53" s="75"/>
      <c r="E53" s="4"/>
      <c r="F53" s="65"/>
    </row>
    <row r="54" spans="1:6" x14ac:dyDescent="0.25">
      <c r="A54" s="75"/>
      <c r="B54" s="14" t="s">
        <v>10</v>
      </c>
      <c r="C54" s="8"/>
      <c r="D54" s="8"/>
      <c r="E54" s="15"/>
      <c r="F54" s="59">
        <f>SUM(F44:F52)</f>
        <v>0</v>
      </c>
    </row>
    <row r="55" spans="1:6" x14ac:dyDescent="0.25">
      <c r="A55" s="75"/>
      <c r="B55" s="14"/>
      <c r="C55" s="8"/>
      <c r="D55" s="8"/>
      <c r="E55" s="15"/>
      <c r="F55" s="34"/>
    </row>
    <row r="56" spans="1:6" x14ac:dyDescent="0.25">
      <c r="A56" s="75"/>
      <c r="C56" s="4"/>
      <c r="D56" s="16"/>
      <c r="E56" s="17"/>
      <c r="F56" s="56"/>
    </row>
    <row r="57" spans="1:6" x14ac:dyDescent="0.25">
      <c r="A57" s="75"/>
      <c r="B57" s="8"/>
      <c r="C57" s="4"/>
      <c r="D57" s="16"/>
      <c r="E57" s="17"/>
      <c r="F57" s="56"/>
    </row>
    <row r="58" spans="1:6" x14ac:dyDescent="0.25">
      <c r="A58" s="75"/>
      <c r="B58" s="8"/>
      <c r="C58" s="4"/>
      <c r="D58" s="16"/>
      <c r="E58" s="17"/>
      <c r="F58" s="56"/>
    </row>
    <row r="59" spans="1:6" ht="15.6" x14ac:dyDescent="0.3">
      <c r="A59" s="75"/>
      <c r="B59" s="12" t="s">
        <v>7</v>
      </c>
      <c r="C59" s="18"/>
      <c r="D59" s="19"/>
      <c r="E59" s="13"/>
      <c r="F59" s="58">
        <f>F54+F37</f>
        <v>0</v>
      </c>
    </row>
    <row r="60" spans="1:6" ht="15.6" x14ac:dyDescent="0.3">
      <c r="A60" s="4"/>
      <c r="B60" s="20"/>
      <c r="C60" s="8"/>
      <c r="D60" s="16"/>
      <c r="E60" s="21"/>
      <c r="F60" s="50"/>
    </row>
    <row r="61" spans="1:6" s="9" customFormat="1" x14ac:dyDescent="0.25">
      <c r="A61" s="8"/>
      <c r="B61" s="8"/>
      <c r="C61" s="8"/>
      <c r="D61" s="8"/>
      <c r="E61" s="8"/>
      <c r="F61" s="42"/>
    </row>
    <row r="62" spans="1:6" s="9" customFormat="1" ht="15.6" x14ac:dyDescent="0.3">
      <c r="A62" s="8"/>
      <c r="B62" s="8"/>
      <c r="C62" s="24"/>
      <c r="D62" s="24"/>
      <c r="E62" s="21"/>
      <c r="F62" s="42"/>
    </row>
  </sheetData>
  <sheetProtection selectLockedCells="1"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112"/>
  <sheetViews>
    <sheetView topLeftCell="A16" workbookViewId="0">
      <selection activeCell="E22" sqref="E22"/>
    </sheetView>
  </sheetViews>
  <sheetFormatPr defaultColWidth="9.109375" defaultRowHeight="13.2" x14ac:dyDescent="0.25"/>
  <cols>
    <col min="1" max="1" width="3.44140625" style="6" customWidth="1"/>
    <col min="2" max="2" width="21.6640625" style="6" customWidth="1"/>
    <col min="3" max="3" width="10.6640625" style="6" customWidth="1"/>
    <col min="4" max="4" width="15.33203125" style="6" customWidth="1"/>
    <col min="5" max="5" width="19" style="6" customWidth="1"/>
    <col min="6" max="6" width="12.6640625" style="6" customWidth="1"/>
    <col min="7" max="7" width="14.109375" style="6" customWidth="1"/>
    <col min="8" max="10" width="12.33203125" style="6" bestFit="1" customWidth="1"/>
    <col min="11" max="16384" width="9.109375" style="6"/>
  </cols>
  <sheetData>
    <row r="1" spans="1:14" ht="20.399999999999999" x14ac:dyDescent="0.35">
      <c r="A1" s="4"/>
      <c r="B1" s="5" t="s">
        <v>0</v>
      </c>
      <c r="C1" s="4"/>
      <c r="D1" s="4"/>
      <c r="E1" s="4"/>
      <c r="F1" s="114">
        <v>2018</v>
      </c>
      <c r="G1" s="4"/>
      <c r="H1" s="2"/>
      <c r="I1" s="2"/>
      <c r="J1" s="2"/>
    </row>
    <row r="2" spans="1:14" ht="13.8" thickBot="1" x14ac:dyDescent="0.3">
      <c r="A2" s="4"/>
      <c r="B2" s="7"/>
      <c r="C2" s="4"/>
      <c r="D2" s="4"/>
      <c r="E2" s="4"/>
      <c r="F2" s="4"/>
      <c r="G2" s="4"/>
      <c r="H2" s="2"/>
      <c r="I2" s="2"/>
      <c r="J2" s="2"/>
    </row>
    <row r="3" spans="1:14" ht="13.8" thickTop="1" x14ac:dyDescent="0.25">
      <c r="A3" s="4"/>
      <c r="B3" s="2" t="s">
        <v>13</v>
      </c>
      <c r="C3" s="141" t="s">
        <v>102</v>
      </c>
      <c r="D3" s="142"/>
      <c r="E3" s="142"/>
      <c r="F3" s="4"/>
      <c r="G3" s="110" t="s">
        <v>55</v>
      </c>
      <c r="H3" s="111"/>
      <c r="I3" s="111"/>
      <c r="J3" s="112"/>
    </row>
    <row r="4" spans="1:14" x14ac:dyDescent="0.25">
      <c r="A4" s="4"/>
      <c r="B4" s="2"/>
      <c r="C4" s="2"/>
      <c r="D4" s="2"/>
      <c r="E4" s="2"/>
      <c r="F4" s="2"/>
      <c r="G4" s="97" t="s">
        <v>56</v>
      </c>
      <c r="H4" s="98"/>
      <c r="I4" s="98"/>
      <c r="J4" s="99"/>
    </row>
    <row r="5" spans="1:14" ht="13.8" x14ac:dyDescent="0.25">
      <c r="A5" s="4"/>
      <c r="B5" s="44" t="s">
        <v>103</v>
      </c>
      <c r="C5" s="35" t="s">
        <v>35</v>
      </c>
      <c r="E5" s="4"/>
      <c r="F5" s="2"/>
      <c r="G5" s="100"/>
      <c r="H5" s="98"/>
      <c r="I5" s="98"/>
      <c r="J5" s="99"/>
    </row>
    <row r="6" spans="1:14" ht="13.8" thickBot="1" x14ac:dyDescent="0.3">
      <c r="A6" s="4"/>
      <c r="B6" s="45" t="s">
        <v>12</v>
      </c>
      <c r="C6" s="67">
        <f>Organisation!C7</f>
        <v>0.51370000000000005</v>
      </c>
      <c r="D6" s="2"/>
      <c r="E6" s="48" t="s">
        <v>119</v>
      </c>
      <c r="F6" s="2"/>
      <c r="G6" s="101"/>
      <c r="H6" s="102"/>
      <c r="I6" s="102"/>
      <c r="J6" s="103"/>
    </row>
    <row r="7" spans="1:14" ht="13.8" thickTop="1" x14ac:dyDescent="0.25">
      <c r="A7" s="4"/>
      <c r="B7" s="46" t="s">
        <v>36</v>
      </c>
      <c r="C7" s="67">
        <f>Organisation!C9</f>
        <v>0.159</v>
      </c>
      <c r="D7" s="2"/>
      <c r="E7" s="48" t="s">
        <v>119</v>
      </c>
      <c r="F7" s="2"/>
      <c r="G7" s="2"/>
      <c r="H7" s="2"/>
      <c r="I7" s="2"/>
      <c r="J7" s="2"/>
    </row>
    <row r="8" spans="1:14" x14ac:dyDescent="0.25">
      <c r="A8" s="4"/>
      <c r="B8" s="46" t="s">
        <v>37</v>
      </c>
      <c r="C8" s="67">
        <f>Organisation!C10</f>
        <v>0.02</v>
      </c>
      <c r="D8" s="2"/>
      <c r="E8" s="48" t="s">
        <v>119</v>
      </c>
      <c r="F8" s="2"/>
      <c r="G8" s="2"/>
      <c r="H8" s="2"/>
      <c r="I8" s="2"/>
      <c r="J8" s="2"/>
    </row>
    <row r="9" spans="1:14" x14ac:dyDescent="0.25">
      <c r="A9" s="4"/>
      <c r="B9" s="46" t="s">
        <v>101</v>
      </c>
      <c r="C9" s="67">
        <f>Organisation!C11</f>
        <v>3.2000000000000001E-2</v>
      </c>
      <c r="D9" s="2"/>
      <c r="E9" s="48" t="s">
        <v>119</v>
      </c>
      <c r="F9" s="2"/>
      <c r="G9" s="2"/>
      <c r="H9" s="2"/>
      <c r="I9" s="2"/>
      <c r="J9" s="2"/>
    </row>
    <row r="10" spans="1:14" x14ac:dyDescent="0.25">
      <c r="A10" s="4"/>
      <c r="B10" s="46" t="s">
        <v>32</v>
      </c>
      <c r="C10" s="136"/>
      <c r="D10" s="2"/>
      <c r="E10" s="49" t="s">
        <v>38</v>
      </c>
      <c r="F10" s="2"/>
      <c r="G10" s="2"/>
      <c r="H10" s="2"/>
      <c r="I10" s="2"/>
      <c r="J10" s="2"/>
    </row>
    <row r="11" spans="1:14" x14ac:dyDescent="0.25">
      <c r="A11" s="4"/>
      <c r="B11" s="46" t="s">
        <v>31</v>
      </c>
      <c r="C11" s="136"/>
      <c r="D11" s="2"/>
      <c r="E11" s="49" t="s">
        <v>43</v>
      </c>
      <c r="F11" s="2"/>
      <c r="G11" s="2"/>
      <c r="H11" s="2"/>
      <c r="I11" s="2"/>
      <c r="J11" s="2"/>
    </row>
    <row r="12" spans="1:14" x14ac:dyDescent="0.25">
      <c r="A12" s="4"/>
      <c r="B12" s="2"/>
      <c r="C12" s="2"/>
      <c r="D12" s="2"/>
      <c r="E12" s="2"/>
      <c r="F12" s="2"/>
      <c r="G12" s="2"/>
      <c r="H12" s="2"/>
      <c r="I12" s="2"/>
      <c r="J12" s="2"/>
    </row>
    <row r="13" spans="1:14" x14ac:dyDescent="0.25">
      <c r="A13" s="4"/>
      <c r="B13" s="2"/>
      <c r="C13" s="2"/>
      <c r="D13" s="2"/>
      <c r="E13" s="2"/>
      <c r="F13" s="2"/>
      <c r="G13" s="2"/>
      <c r="H13" s="2"/>
      <c r="I13" s="2"/>
      <c r="J13" s="2"/>
    </row>
    <row r="14" spans="1:14" x14ac:dyDescent="0.25">
      <c r="A14" s="4"/>
      <c r="B14" s="4"/>
      <c r="C14" s="4"/>
      <c r="D14" s="4"/>
      <c r="E14" s="4"/>
      <c r="F14" s="4"/>
      <c r="G14" s="4"/>
      <c r="H14" s="2"/>
      <c r="I14" s="2"/>
      <c r="J14" s="2"/>
    </row>
    <row r="15" spans="1:14" x14ac:dyDescent="0.25">
      <c r="A15" s="4"/>
      <c r="B15" s="4"/>
      <c r="C15" s="4"/>
      <c r="D15" s="4"/>
      <c r="F15" s="4"/>
      <c r="G15" s="4"/>
      <c r="H15" s="4"/>
      <c r="I15" s="4"/>
      <c r="J15" s="4"/>
    </row>
    <row r="16" spans="1:14" ht="14.4" x14ac:dyDescent="0.25">
      <c r="A16" s="4"/>
      <c r="B16" s="7"/>
      <c r="D16" s="143" t="s">
        <v>19</v>
      </c>
      <c r="E16" s="144"/>
      <c r="F16" s="4"/>
      <c r="G16" s="4"/>
      <c r="H16" s="4"/>
      <c r="I16" s="4"/>
      <c r="J16" s="4"/>
      <c r="N16" s="130"/>
    </row>
    <row r="17" spans="1:14" ht="36.75" customHeight="1" x14ac:dyDescent="0.3">
      <c r="A17" s="4"/>
      <c r="B17" s="10" t="s">
        <v>57</v>
      </c>
      <c r="C17" s="123" t="s">
        <v>1</v>
      </c>
      <c r="D17" s="38" t="s">
        <v>24</v>
      </c>
      <c r="E17" s="38" t="s">
        <v>26</v>
      </c>
      <c r="F17" s="38" t="s">
        <v>20</v>
      </c>
      <c r="G17" s="4"/>
      <c r="H17" s="4"/>
      <c r="I17" s="4"/>
      <c r="J17" s="4"/>
      <c r="N17" s="130"/>
    </row>
    <row r="18" spans="1:14" ht="14.4" x14ac:dyDescent="0.25">
      <c r="A18" s="75"/>
      <c r="B18" s="51" t="s">
        <v>121</v>
      </c>
      <c r="C18" s="65"/>
      <c r="D18" s="55"/>
      <c r="E18" s="55"/>
      <c r="F18" s="69">
        <f>C18/141*(3*D18+E18)*(1+$C$6)</f>
        <v>0</v>
      </c>
      <c r="G18" s="4"/>
      <c r="H18" s="4"/>
      <c r="I18" s="4"/>
      <c r="J18" s="4"/>
      <c r="N18" s="130"/>
    </row>
    <row r="19" spans="1:14" x14ac:dyDescent="0.25">
      <c r="A19" s="75"/>
      <c r="B19" s="51" t="s">
        <v>53</v>
      </c>
      <c r="C19" s="65"/>
      <c r="D19" s="55"/>
      <c r="E19" s="55"/>
      <c r="F19" s="69">
        <f>C19/141*(3*D19+E19)*(1+$C$6)</f>
        <v>0</v>
      </c>
      <c r="G19" s="4"/>
      <c r="H19" s="31"/>
      <c r="I19" s="4"/>
      <c r="J19" s="4"/>
      <c r="N19" s="131"/>
    </row>
    <row r="20" spans="1:14" x14ac:dyDescent="0.25">
      <c r="A20" s="75"/>
      <c r="B20" s="51" t="s">
        <v>122</v>
      </c>
      <c r="C20" s="65"/>
      <c r="D20" s="55"/>
      <c r="E20" s="55"/>
      <c r="F20" s="69">
        <f>C20/141*(3*D20+E20)*(1+$C$6)</f>
        <v>0</v>
      </c>
      <c r="G20" s="4"/>
      <c r="H20" s="113"/>
      <c r="I20" s="4"/>
      <c r="J20" s="4"/>
      <c r="N20" s="131"/>
    </row>
    <row r="21" spans="1:14" x14ac:dyDescent="0.25">
      <c r="A21" s="75"/>
      <c r="B21" s="51" t="s">
        <v>123</v>
      </c>
      <c r="C21" s="65"/>
      <c r="D21" s="55"/>
      <c r="E21" s="55"/>
      <c r="F21" s="69">
        <f t="shared" ref="F21:F23" si="0">C21/141*(3*D21+E21)*(1+$C$6)</f>
        <v>0</v>
      </c>
      <c r="G21" s="4"/>
      <c r="H21" s="113"/>
      <c r="I21" s="4"/>
      <c r="J21" s="4"/>
      <c r="N21" s="131"/>
    </row>
    <row r="22" spans="1:14" x14ac:dyDescent="0.25">
      <c r="A22" s="75"/>
      <c r="B22" s="51" t="s">
        <v>90</v>
      </c>
      <c r="C22" s="65"/>
      <c r="D22" s="55"/>
      <c r="E22" s="55"/>
      <c r="F22" s="69">
        <f t="shared" si="0"/>
        <v>0</v>
      </c>
      <c r="G22" s="4"/>
      <c r="H22" s="113"/>
      <c r="I22" s="4"/>
      <c r="J22" s="4"/>
      <c r="N22" s="131"/>
    </row>
    <row r="23" spans="1:14" x14ac:dyDescent="0.25">
      <c r="A23" s="75"/>
      <c r="B23" s="51" t="s">
        <v>91</v>
      </c>
      <c r="C23" s="65"/>
      <c r="D23" s="55"/>
      <c r="E23" s="55"/>
      <c r="F23" s="69">
        <f t="shared" si="0"/>
        <v>0</v>
      </c>
      <c r="G23" s="4"/>
      <c r="H23" s="113"/>
      <c r="I23" s="4"/>
      <c r="J23" s="4"/>
      <c r="N23" s="131"/>
    </row>
    <row r="24" spans="1:14" ht="14.4" x14ac:dyDescent="0.25">
      <c r="A24" s="75"/>
      <c r="B24" s="51" t="s">
        <v>104</v>
      </c>
      <c r="C24" s="65"/>
      <c r="D24" s="55"/>
      <c r="E24" s="55"/>
      <c r="F24" s="69">
        <f>C24/141*(3*D24+E24)*(1+$C$6)</f>
        <v>0</v>
      </c>
      <c r="G24" s="4"/>
      <c r="H24" s="113"/>
      <c r="I24" s="4"/>
      <c r="J24" s="4"/>
      <c r="N24" s="132"/>
    </row>
    <row r="25" spans="1:14" ht="13.8" x14ac:dyDescent="0.25">
      <c r="A25" s="75"/>
      <c r="B25" s="51" t="s">
        <v>105</v>
      </c>
      <c r="C25" s="65"/>
      <c r="D25" s="55"/>
      <c r="E25" s="55"/>
      <c r="F25" s="69">
        <f>C25/141*(3*D25+E25)*(1+$C$6)</f>
        <v>0</v>
      </c>
      <c r="G25" s="4"/>
      <c r="H25" s="113"/>
      <c r="I25" s="4"/>
      <c r="J25" s="4"/>
      <c r="N25" s="133"/>
    </row>
    <row r="26" spans="1:14" ht="13.8" x14ac:dyDescent="0.25">
      <c r="A26" s="75"/>
      <c r="B26" s="51" t="s">
        <v>106</v>
      </c>
      <c r="C26" s="134"/>
      <c r="D26" s="55"/>
      <c r="E26" s="55"/>
      <c r="F26" s="69">
        <f>C26/141*(3*D26+E26)*(1+$C$6)</f>
        <v>0</v>
      </c>
      <c r="G26" s="4"/>
      <c r="H26" s="113"/>
      <c r="I26" s="4"/>
      <c r="J26" s="4"/>
      <c r="N26" s="133"/>
    </row>
    <row r="27" spans="1:14" ht="13.8" x14ac:dyDescent="0.25">
      <c r="A27" s="75"/>
      <c r="B27" s="51" t="s">
        <v>107</v>
      </c>
      <c r="C27" s="134"/>
      <c r="D27" s="55"/>
      <c r="E27" s="55"/>
      <c r="F27" s="69">
        <f t="shared" ref="F27:F34" si="1">C27/141*(3*D27+E27)*(1+$C$6)</f>
        <v>0</v>
      </c>
      <c r="G27" s="4"/>
      <c r="H27" s="113"/>
      <c r="I27" s="4"/>
      <c r="J27" s="4"/>
      <c r="N27" s="133"/>
    </row>
    <row r="28" spans="1:14" ht="13.8" x14ac:dyDescent="0.25">
      <c r="A28" s="75"/>
      <c r="B28" s="51" t="s">
        <v>108</v>
      </c>
      <c r="C28" s="134"/>
      <c r="D28" s="55"/>
      <c r="E28" s="55"/>
      <c r="F28" s="69">
        <f t="shared" si="1"/>
        <v>0</v>
      </c>
      <c r="G28" s="4"/>
      <c r="H28" s="113"/>
      <c r="I28" s="4"/>
      <c r="J28" s="4"/>
      <c r="N28" s="133"/>
    </row>
    <row r="29" spans="1:14" ht="13.8" x14ac:dyDescent="0.25">
      <c r="A29" s="75"/>
      <c r="B29" s="51" t="s">
        <v>109</v>
      </c>
      <c r="C29" s="134"/>
      <c r="D29" s="55"/>
      <c r="E29" s="55"/>
      <c r="F29" s="69">
        <f t="shared" si="1"/>
        <v>0</v>
      </c>
      <c r="G29" s="4"/>
      <c r="H29" s="113"/>
      <c r="I29" s="4"/>
      <c r="J29" s="4"/>
      <c r="N29" s="133"/>
    </row>
    <row r="30" spans="1:14" ht="13.8" x14ac:dyDescent="0.25">
      <c r="A30" s="75"/>
      <c r="B30" s="51" t="s">
        <v>110</v>
      </c>
      <c r="C30" s="134"/>
      <c r="D30" s="55"/>
      <c r="E30" s="55"/>
      <c r="F30" s="69">
        <f t="shared" si="1"/>
        <v>0</v>
      </c>
      <c r="G30" s="4"/>
      <c r="H30" s="113"/>
      <c r="I30" s="4"/>
      <c r="J30" s="4"/>
      <c r="N30" s="133"/>
    </row>
    <row r="31" spans="1:14" ht="13.8" x14ac:dyDescent="0.25">
      <c r="A31" s="75"/>
      <c r="B31" s="51" t="s">
        <v>111</v>
      </c>
      <c r="C31" s="134"/>
      <c r="D31" s="55"/>
      <c r="E31" s="55"/>
      <c r="F31" s="69">
        <f t="shared" si="1"/>
        <v>0</v>
      </c>
      <c r="G31" s="4"/>
      <c r="H31" s="113"/>
      <c r="I31" s="4"/>
      <c r="J31" s="4"/>
      <c r="N31" s="133"/>
    </row>
    <row r="32" spans="1:14" ht="13.8" x14ac:dyDescent="0.25">
      <c r="A32" s="75"/>
      <c r="B32" s="51" t="s">
        <v>112</v>
      </c>
      <c r="C32" s="134"/>
      <c r="D32" s="55"/>
      <c r="E32" s="55"/>
      <c r="F32" s="69">
        <f t="shared" si="1"/>
        <v>0</v>
      </c>
      <c r="G32" s="4"/>
      <c r="H32" s="113"/>
      <c r="I32" s="4"/>
      <c r="J32" s="4"/>
      <c r="N32" s="133"/>
    </row>
    <row r="33" spans="1:14" ht="13.8" x14ac:dyDescent="0.25">
      <c r="A33" s="75"/>
      <c r="B33" s="51" t="s">
        <v>113</v>
      </c>
      <c r="C33" s="134"/>
      <c r="D33" s="55"/>
      <c r="E33" s="55"/>
      <c r="F33" s="69">
        <f t="shared" si="1"/>
        <v>0</v>
      </c>
      <c r="G33" s="4"/>
      <c r="H33" s="113"/>
      <c r="I33" s="4"/>
      <c r="J33" s="4"/>
      <c r="N33" s="133"/>
    </row>
    <row r="34" spans="1:14" ht="13.8" x14ac:dyDescent="0.25">
      <c r="A34" s="75"/>
      <c r="B34" s="51" t="s">
        <v>114</v>
      </c>
      <c r="C34" s="65"/>
      <c r="D34" s="55"/>
      <c r="E34" s="55"/>
      <c r="F34" s="69">
        <f t="shared" si="1"/>
        <v>0</v>
      </c>
      <c r="G34" s="4"/>
      <c r="H34" s="113"/>
      <c r="I34" s="4"/>
      <c r="J34" s="4"/>
      <c r="N34" s="133"/>
    </row>
    <row r="35" spans="1:14" ht="12.75" customHeight="1" x14ac:dyDescent="0.25">
      <c r="A35" s="75"/>
      <c r="B35" s="14" t="s">
        <v>39</v>
      </c>
      <c r="C35" s="42"/>
      <c r="D35" s="42"/>
      <c r="E35" s="42"/>
      <c r="F35" s="59">
        <f>SUM(F18:F34)</f>
        <v>0</v>
      </c>
      <c r="G35" s="4"/>
      <c r="H35" s="113"/>
      <c r="I35" s="4"/>
      <c r="J35" s="4"/>
      <c r="N35" s="135"/>
    </row>
    <row r="36" spans="1:14" ht="12.75" customHeight="1" x14ac:dyDescent="0.25">
      <c r="A36" s="75"/>
      <c r="B36" s="14"/>
      <c r="C36" s="42"/>
      <c r="D36" s="42"/>
      <c r="E36" s="42"/>
      <c r="F36" s="34"/>
      <c r="G36" s="34"/>
      <c r="H36" s="113"/>
      <c r="I36" s="4"/>
      <c r="J36" s="4"/>
    </row>
    <row r="37" spans="1:14" ht="12.75" customHeight="1" x14ac:dyDescent="0.25">
      <c r="A37" s="75"/>
      <c r="B37" s="14"/>
      <c r="C37" s="42"/>
      <c r="D37" s="42"/>
      <c r="E37" s="42"/>
      <c r="F37" s="34"/>
      <c r="G37" s="34"/>
      <c r="H37" s="113"/>
      <c r="I37" s="4"/>
      <c r="J37" s="4"/>
    </row>
    <row r="38" spans="1:14" ht="12.75" customHeight="1" x14ac:dyDescent="0.25">
      <c r="A38" s="75"/>
      <c r="B38" s="14"/>
      <c r="C38" s="42"/>
      <c r="D38" s="42"/>
      <c r="E38" s="42"/>
      <c r="F38" s="34"/>
      <c r="G38" s="34"/>
      <c r="H38" s="113"/>
      <c r="I38" s="4"/>
      <c r="J38" s="4"/>
    </row>
    <row r="39" spans="1:14" ht="12.75" customHeight="1" x14ac:dyDescent="0.25">
      <c r="A39" s="75"/>
      <c r="B39" s="14"/>
      <c r="C39" s="42"/>
      <c r="D39" s="42"/>
      <c r="E39" s="42"/>
      <c r="F39" s="34"/>
      <c r="G39" s="34"/>
      <c r="H39" s="113"/>
      <c r="I39" s="4"/>
      <c r="J39" s="4"/>
    </row>
    <row r="40" spans="1:14" ht="12.75" customHeight="1" x14ac:dyDescent="0.25">
      <c r="A40" s="75"/>
      <c r="B40" s="57" t="s">
        <v>44</v>
      </c>
      <c r="C40" s="14"/>
      <c r="D40" s="14"/>
      <c r="E40" s="82"/>
      <c r="F40" s="15"/>
      <c r="G40" s="34"/>
      <c r="H40" s="113"/>
      <c r="I40" s="4"/>
      <c r="J40" s="4"/>
    </row>
    <row r="41" spans="1:14" ht="12.75" customHeight="1" x14ac:dyDescent="0.25">
      <c r="A41" s="75"/>
      <c r="B41" s="46" t="s">
        <v>36</v>
      </c>
      <c r="C41" s="8"/>
      <c r="D41" s="8"/>
      <c r="E41" s="8"/>
      <c r="F41" s="71">
        <f>F$35*C$7</f>
        <v>0</v>
      </c>
      <c r="G41" s="34"/>
      <c r="H41" s="113"/>
      <c r="I41" s="4"/>
      <c r="J41" s="4"/>
    </row>
    <row r="42" spans="1:14" ht="12.75" customHeight="1" x14ac:dyDescent="0.25">
      <c r="A42" s="75"/>
      <c r="B42" s="46" t="s">
        <v>37</v>
      </c>
      <c r="C42" s="8"/>
      <c r="D42" s="8"/>
      <c r="E42" s="8"/>
      <c r="F42" s="71">
        <f>F$35*C$8</f>
        <v>0</v>
      </c>
      <c r="G42" s="34"/>
      <c r="H42" s="113"/>
      <c r="I42" s="4"/>
      <c r="J42" s="4"/>
    </row>
    <row r="43" spans="1:14" ht="12.75" customHeight="1" x14ac:dyDescent="0.25">
      <c r="A43" s="75"/>
      <c r="B43" s="46" t="s">
        <v>101</v>
      </c>
      <c r="C43" s="8"/>
      <c r="D43" s="8"/>
      <c r="E43" s="8"/>
      <c r="F43" s="71">
        <f>F$35*C$9</f>
        <v>0</v>
      </c>
      <c r="G43" s="34"/>
      <c r="H43" s="113"/>
      <c r="I43" s="4"/>
      <c r="J43" s="4"/>
    </row>
    <row r="44" spans="1:14" ht="12.75" customHeight="1" x14ac:dyDescent="0.25">
      <c r="A44" s="75"/>
      <c r="B44" s="46" t="s">
        <v>32</v>
      </c>
      <c r="C44" s="8"/>
      <c r="D44" s="8"/>
      <c r="E44" s="8"/>
      <c r="F44" s="71">
        <f>F$35*C$10</f>
        <v>0</v>
      </c>
      <c r="G44" s="34"/>
      <c r="H44" s="113"/>
      <c r="I44" s="4"/>
      <c r="J44" s="4"/>
    </row>
    <row r="45" spans="1:14" ht="12.75" customHeight="1" x14ac:dyDescent="0.25">
      <c r="A45" s="75"/>
      <c r="B45" s="46" t="s">
        <v>31</v>
      </c>
      <c r="C45" s="8"/>
      <c r="D45" s="8"/>
      <c r="E45" s="8"/>
      <c r="F45" s="71">
        <f>F$35*C$11</f>
        <v>0</v>
      </c>
      <c r="G45" s="34"/>
      <c r="H45" s="113"/>
      <c r="I45" s="4"/>
      <c r="J45" s="4"/>
    </row>
    <row r="46" spans="1:14" ht="12.75" customHeight="1" x14ac:dyDescent="0.25">
      <c r="A46" s="75"/>
      <c r="B46" s="23"/>
      <c r="C46" s="8"/>
      <c r="D46" s="8"/>
      <c r="E46" s="8"/>
      <c r="F46" s="56"/>
      <c r="G46" s="34"/>
      <c r="H46" s="113"/>
      <c r="I46" s="4"/>
      <c r="J46" s="4"/>
    </row>
    <row r="47" spans="1:14" ht="12.75" customHeight="1" x14ac:dyDescent="0.25">
      <c r="A47" s="75"/>
      <c r="B47" s="23"/>
      <c r="C47" s="8"/>
      <c r="D47" s="8"/>
      <c r="E47" s="8"/>
      <c r="F47" s="56"/>
      <c r="G47" s="34"/>
      <c r="H47" s="113"/>
      <c r="I47" s="4"/>
      <c r="J47" s="4"/>
    </row>
    <row r="48" spans="1:14" ht="12.75" customHeight="1" x14ac:dyDescent="0.25">
      <c r="A48" s="75"/>
      <c r="B48" s="60" t="s">
        <v>46</v>
      </c>
      <c r="C48" s="61"/>
      <c r="D48" s="61"/>
      <c r="E48" s="61"/>
      <c r="F48" s="62">
        <f>SUM(F41:F45)+F35</f>
        <v>0</v>
      </c>
      <c r="G48" s="34"/>
      <c r="H48" s="34"/>
      <c r="I48" s="34"/>
      <c r="J48" s="34"/>
    </row>
    <row r="49" spans="1:10" ht="12.75" customHeight="1" x14ac:dyDescent="0.25">
      <c r="A49" s="75"/>
      <c r="B49" s="14"/>
      <c r="C49" s="42"/>
      <c r="D49" s="42"/>
      <c r="E49" s="42"/>
      <c r="F49" s="34"/>
      <c r="G49" s="34"/>
      <c r="H49" s="34"/>
      <c r="I49" s="34"/>
      <c r="J49" s="34"/>
    </row>
    <row r="50" spans="1:10" ht="12.75" customHeight="1" x14ac:dyDescent="0.25">
      <c r="A50" s="75"/>
      <c r="B50" s="14"/>
      <c r="C50" s="42"/>
      <c r="D50" s="42"/>
      <c r="E50" s="42"/>
      <c r="F50" s="34"/>
      <c r="G50" s="34"/>
      <c r="H50" s="34"/>
      <c r="I50" s="34"/>
      <c r="J50" s="34"/>
    </row>
    <row r="51" spans="1:10" ht="12.75" customHeight="1" x14ac:dyDescent="0.25">
      <c r="A51" s="75"/>
      <c r="B51" s="14"/>
      <c r="C51" s="8"/>
      <c r="D51" s="8"/>
      <c r="E51" s="8"/>
      <c r="F51" s="15"/>
      <c r="G51" s="4"/>
      <c r="H51" s="2"/>
      <c r="I51" s="2"/>
      <c r="J51" s="2"/>
    </row>
    <row r="52" spans="1:10" ht="21" customHeight="1" x14ac:dyDescent="0.3">
      <c r="A52" s="75"/>
      <c r="B52" s="25" t="s">
        <v>21</v>
      </c>
      <c r="C52" s="8"/>
      <c r="D52" s="8"/>
      <c r="E52" s="8"/>
      <c r="F52" s="15"/>
      <c r="G52" s="4"/>
      <c r="H52" s="2"/>
      <c r="I52" s="2"/>
      <c r="J52" s="2"/>
    </row>
    <row r="53" spans="1:10" ht="12.75" customHeight="1" x14ac:dyDescent="0.25">
      <c r="A53" s="75"/>
      <c r="B53" s="23" t="s">
        <v>22</v>
      </c>
      <c r="C53" s="8"/>
      <c r="D53" s="8"/>
      <c r="E53" s="8"/>
      <c r="F53" s="15"/>
      <c r="G53" s="4"/>
      <c r="H53" s="2"/>
      <c r="I53" s="2"/>
      <c r="J53" s="2"/>
    </row>
    <row r="54" spans="1:10" ht="20.25" customHeight="1" x14ac:dyDescent="0.3">
      <c r="A54" s="75"/>
      <c r="B54" s="25" t="s">
        <v>25</v>
      </c>
      <c r="C54" s="8"/>
      <c r="D54" s="8"/>
      <c r="E54" s="8"/>
      <c r="F54" s="15"/>
      <c r="G54" s="4"/>
      <c r="H54" s="2"/>
      <c r="I54" s="2"/>
      <c r="J54" s="2"/>
    </row>
    <row r="55" spans="1:10" ht="12.75" customHeight="1" x14ac:dyDescent="0.25">
      <c r="A55" s="75"/>
      <c r="B55" s="23" t="s">
        <v>23</v>
      </c>
      <c r="C55" s="8"/>
      <c r="D55" s="8"/>
      <c r="E55" s="8"/>
      <c r="F55" s="15"/>
      <c r="G55" s="4"/>
      <c r="H55" s="2"/>
      <c r="I55" s="2"/>
      <c r="J55" s="2"/>
    </row>
    <row r="56" spans="1:10" ht="12.75" customHeight="1" x14ac:dyDescent="0.25">
      <c r="A56" s="75"/>
      <c r="B56" s="23"/>
      <c r="C56" s="8"/>
      <c r="D56" s="8"/>
      <c r="E56" s="8"/>
      <c r="F56" s="15"/>
      <c r="G56" s="4"/>
      <c r="H56" s="2"/>
      <c r="I56" s="2"/>
      <c r="J56" s="2"/>
    </row>
    <row r="57" spans="1:10" ht="12.75" customHeight="1" x14ac:dyDescent="0.25">
      <c r="A57" s="75"/>
      <c r="B57" s="23"/>
      <c r="C57" s="8"/>
      <c r="D57" s="8"/>
      <c r="E57" s="8"/>
      <c r="F57" s="15"/>
      <c r="G57" s="4"/>
      <c r="H57" s="2"/>
      <c r="I57" s="2"/>
      <c r="J57" s="2"/>
    </row>
    <row r="58" spans="1:10" x14ac:dyDescent="0.25">
      <c r="A58" s="75"/>
      <c r="B58" s="14"/>
      <c r="C58" s="8"/>
      <c r="D58" s="8"/>
      <c r="E58" s="8"/>
      <c r="F58" s="53"/>
      <c r="G58" s="4"/>
      <c r="H58" s="2"/>
      <c r="I58" s="2"/>
      <c r="J58" s="2"/>
    </row>
    <row r="59" spans="1:10" x14ac:dyDescent="0.25">
      <c r="A59" s="75"/>
      <c r="B59" s="14"/>
      <c r="C59" s="8"/>
      <c r="D59" s="8"/>
      <c r="E59" s="8"/>
      <c r="F59" s="53"/>
      <c r="G59" s="4"/>
      <c r="H59" s="2"/>
      <c r="I59" s="2"/>
      <c r="J59" s="2"/>
    </row>
    <row r="60" spans="1:10" x14ac:dyDescent="0.25">
      <c r="A60" s="75"/>
      <c r="B60" s="10" t="s">
        <v>6</v>
      </c>
      <c r="C60" s="11"/>
      <c r="D60" s="11"/>
      <c r="F60" s="123" t="s">
        <v>28</v>
      </c>
      <c r="G60" s="4"/>
      <c r="H60" s="2"/>
      <c r="I60" s="2"/>
      <c r="J60" s="2"/>
    </row>
    <row r="61" spans="1:10" x14ac:dyDescent="0.25">
      <c r="A61" s="75"/>
      <c r="B61" s="54" t="s">
        <v>30</v>
      </c>
      <c r="C61" s="4"/>
      <c r="D61" s="4"/>
      <c r="F61" s="83"/>
      <c r="G61" s="4"/>
      <c r="H61" s="2"/>
      <c r="I61" s="2"/>
      <c r="J61" s="2"/>
    </row>
    <row r="62" spans="1:10" x14ac:dyDescent="0.25">
      <c r="A62" s="75"/>
      <c r="B62" s="79" t="s">
        <v>47</v>
      </c>
      <c r="C62" s="80"/>
      <c r="D62" s="80"/>
      <c r="E62" s="75"/>
      <c r="F62" s="65"/>
      <c r="G62" s="4"/>
      <c r="H62" s="2"/>
      <c r="I62" s="2"/>
      <c r="J62" s="2"/>
    </row>
    <row r="63" spans="1:10" x14ac:dyDescent="0.25">
      <c r="A63" s="75"/>
      <c r="B63" s="80" t="s">
        <v>16</v>
      </c>
      <c r="C63" s="80"/>
      <c r="D63" s="80"/>
      <c r="E63" s="75"/>
      <c r="F63" s="65"/>
      <c r="G63" s="4"/>
      <c r="H63" s="2"/>
      <c r="I63" s="2"/>
      <c r="J63" s="2"/>
    </row>
    <row r="64" spans="1:10" x14ac:dyDescent="0.25">
      <c r="A64" s="75"/>
      <c r="B64" s="80" t="s">
        <v>15</v>
      </c>
      <c r="C64" s="80"/>
      <c r="D64" s="80"/>
      <c r="E64" s="75"/>
      <c r="F64" s="65"/>
      <c r="G64" s="4"/>
      <c r="H64" s="2"/>
      <c r="I64" s="2"/>
      <c r="J64" s="2"/>
    </row>
    <row r="65" spans="1:10" x14ac:dyDescent="0.25">
      <c r="A65" s="75"/>
      <c r="B65" s="80" t="s">
        <v>4</v>
      </c>
      <c r="C65" s="80"/>
      <c r="D65" s="80"/>
      <c r="E65" s="75"/>
      <c r="F65" s="65"/>
      <c r="G65" s="4"/>
      <c r="H65" s="2"/>
      <c r="I65" s="2"/>
      <c r="J65" s="2"/>
    </row>
    <row r="66" spans="1:10" x14ac:dyDescent="0.25">
      <c r="A66" s="75"/>
      <c r="B66" s="80" t="s">
        <v>3</v>
      </c>
      <c r="C66" s="80"/>
      <c r="D66" s="80"/>
      <c r="E66" s="75"/>
      <c r="F66" s="65"/>
      <c r="G66" s="4"/>
      <c r="H66" s="2"/>
      <c r="I66" s="2"/>
      <c r="J66" s="2"/>
    </row>
    <row r="67" spans="1:10" x14ac:dyDescent="0.25">
      <c r="A67" s="75"/>
      <c r="B67" s="80" t="s">
        <v>5</v>
      </c>
      <c r="C67" s="80"/>
      <c r="D67" s="80"/>
      <c r="E67" s="75"/>
      <c r="F67" s="65"/>
      <c r="G67" s="4"/>
      <c r="H67" s="2"/>
      <c r="I67" s="2"/>
      <c r="J67" s="2"/>
    </row>
    <row r="68" spans="1:10" x14ac:dyDescent="0.25">
      <c r="A68" s="75"/>
      <c r="B68" s="80"/>
      <c r="C68" s="80"/>
      <c r="D68" s="80"/>
      <c r="E68" s="75"/>
      <c r="F68" s="65"/>
      <c r="G68" s="4"/>
      <c r="H68" s="2"/>
      <c r="I68" s="2"/>
      <c r="J68" s="2"/>
    </row>
    <row r="69" spans="1:10" x14ac:dyDescent="0.25">
      <c r="A69" s="75"/>
      <c r="B69" s="80"/>
      <c r="C69" s="80"/>
      <c r="D69" s="80"/>
      <c r="E69" s="75"/>
      <c r="F69" s="65"/>
      <c r="G69" s="4"/>
      <c r="H69" s="2"/>
      <c r="I69" s="2"/>
      <c r="J69" s="2"/>
    </row>
    <row r="70" spans="1:10" x14ac:dyDescent="0.25">
      <c r="A70" s="75"/>
      <c r="B70" s="80"/>
      <c r="C70" s="80"/>
      <c r="D70" s="80"/>
      <c r="E70" s="75"/>
      <c r="F70" s="65"/>
      <c r="G70" s="4"/>
      <c r="H70" s="2"/>
      <c r="I70" s="2"/>
      <c r="J70" s="2"/>
    </row>
    <row r="71" spans="1:10" x14ac:dyDescent="0.25">
      <c r="A71" s="75"/>
      <c r="B71" s="80"/>
      <c r="C71" s="80"/>
      <c r="D71" s="80"/>
      <c r="E71" s="75"/>
      <c r="F71" s="65"/>
      <c r="G71" s="4"/>
      <c r="H71" s="2"/>
      <c r="I71" s="2"/>
      <c r="J71" s="2"/>
    </row>
    <row r="72" spans="1:10" x14ac:dyDescent="0.25">
      <c r="A72" s="75"/>
      <c r="B72" s="80"/>
      <c r="C72" s="80"/>
      <c r="D72" s="80"/>
      <c r="E72" s="75"/>
      <c r="F72" s="65"/>
      <c r="G72" s="4"/>
      <c r="H72" s="2"/>
      <c r="I72" s="2"/>
      <c r="J72" s="2"/>
    </row>
    <row r="73" spans="1:10" x14ac:dyDescent="0.25">
      <c r="A73" s="75"/>
      <c r="B73" s="80"/>
      <c r="C73" s="80"/>
      <c r="D73" s="80"/>
      <c r="E73" s="75"/>
      <c r="F73" s="65"/>
      <c r="G73" s="4"/>
      <c r="H73" s="2"/>
      <c r="I73" s="2"/>
      <c r="J73" s="2"/>
    </row>
    <row r="74" spans="1:10" x14ac:dyDescent="0.25">
      <c r="A74" s="75"/>
      <c r="B74" s="80"/>
      <c r="C74" s="80"/>
      <c r="D74" s="80"/>
      <c r="E74" s="75"/>
      <c r="F74" s="65"/>
      <c r="G74" s="4"/>
      <c r="H74" s="2"/>
      <c r="I74" s="2"/>
      <c r="J74" s="2"/>
    </row>
    <row r="75" spans="1:10" x14ac:dyDescent="0.25">
      <c r="A75" s="75"/>
      <c r="B75" s="80"/>
      <c r="C75" s="80"/>
      <c r="D75" s="80"/>
      <c r="E75" s="75"/>
      <c r="F75" s="65"/>
      <c r="G75" s="4"/>
      <c r="H75" s="2"/>
      <c r="I75" s="2"/>
      <c r="J75" s="2"/>
    </row>
    <row r="76" spans="1:10" x14ac:dyDescent="0.25">
      <c r="A76" s="75"/>
      <c r="B76" s="80"/>
      <c r="C76" s="80"/>
      <c r="D76" s="80"/>
      <c r="E76" s="75"/>
      <c r="F76" s="37"/>
      <c r="G76" s="4"/>
      <c r="H76" s="2"/>
      <c r="I76" s="2"/>
      <c r="J76" s="2"/>
    </row>
    <row r="77" spans="1:10" x14ac:dyDescent="0.25">
      <c r="A77" s="4"/>
      <c r="B77" s="14" t="s">
        <v>10</v>
      </c>
      <c r="C77" s="8"/>
      <c r="D77" s="8"/>
      <c r="E77" s="8"/>
      <c r="F77" s="59">
        <f>SUM(F62:F76)</f>
        <v>0</v>
      </c>
      <c r="G77" s="4"/>
      <c r="H77" s="2"/>
      <c r="I77" s="2"/>
      <c r="J77" s="2"/>
    </row>
    <row r="78" spans="1:10" x14ac:dyDescent="0.25">
      <c r="A78" s="4"/>
      <c r="B78" s="14"/>
      <c r="C78" s="8"/>
      <c r="D78" s="8"/>
      <c r="E78" s="8"/>
      <c r="F78" s="52"/>
      <c r="G78" s="4"/>
      <c r="H78" s="2"/>
      <c r="I78" s="2"/>
      <c r="J78" s="2"/>
    </row>
    <row r="79" spans="1:10" x14ac:dyDescent="0.25">
      <c r="A79" s="4"/>
      <c r="B79" s="14"/>
      <c r="C79" s="8"/>
      <c r="D79" s="8"/>
      <c r="E79" s="8"/>
      <c r="F79" s="34"/>
      <c r="G79" s="4"/>
      <c r="H79" s="2"/>
      <c r="I79" s="2"/>
      <c r="J79" s="2"/>
    </row>
    <row r="80" spans="1:10" ht="18" x14ac:dyDescent="0.3">
      <c r="A80" s="4"/>
      <c r="B80" s="25"/>
      <c r="C80" s="4"/>
      <c r="D80" s="16"/>
      <c r="E80" s="16"/>
      <c r="F80" s="56"/>
      <c r="G80" s="4"/>
      <c r="H80" s="2"/>
      <c r="I80" s="2"/>
      <c r="J80" s="2"/>
    </row>
    <row r="81" spans="1:10" x14ac:dyDescent="0.25">
      <c r="A81" s="4"/>
      <c r="B81" s="8"/>
      <c r="C81" s="4"/>
      <c r="D81" s="16"/>
      <c r="E81" s="16"/>
      <c r="F81" s="56"/>
      <c r="G81" s="4"/>
      <c r="H81" s="2"/>
      <c r="I81" s="2"/>
      <c r="J81" s="2"/>
    </row>
    <row r="82" spans="1:10" x14ac:dyDescent="0.25">
      <c r="A82" s="4"/>
      <c r="B82" s="8"/>
      <c r="C82" s="4"/>
      <c r="D82" s="16"/>
      <c r="E82" s="16"/>
      <c r="F82" s="56"/>
      <c r="G82" s="4"/>
      <c r="H82" s="2"/>
      <c r="I82" s="2"/>
      <c r="J82" s="2"/>
    </row>
    <row r="83" spans="1:10" ht="15.6" x14ac:dyDescent="0.3">
      <c r="A83" s="4"/>
      <c r="B83" s="12" t="s">
        <v>7</v>
      </c>
      <c r="C83" s="18"/>
      <c r="D83" s="19"/>
      <c r="E83" s="19"/>
      <c r="F83" s="58">
        <f>F77+F48</f>
        <v>0</v>
      </c>
      <c r="G83" s="4"/>
      <c r="H83" s="2"/>
      <c r="I83" s="2"/>
      <c r="J83" s="2"/>
    </row>
    <row r="84" spans="1:10" ht="15.6" x14ac:dyDescent="0.3">
      <c r="A84" s="75"/>
      <c r="B84" s="86"/>
      <c r="C84" s="78"/>
      <c r="D84" s="81"/>
      <c r="E84" s="81"/>
      <c r="F84" s="87"/>
      <c r="G84" s="4"/>
      <c r="H84" s="2"/>
      <c r="I84" s="2"/>
      <c r="J84" s="2"/>
    </row>
    <row r="85" spans="1:10" s="9" customFormat="1" x14ac:dyDescent="0.25">
      <c r="A85" s="78"/>
      <c r="B85" s="78"/>
      <c r="C85" s="78"/>
      <c r="D85" s="78"/>
      <c r="E85" s="78"/>
      <c r="F85" s="78"/>
      <c r="G85" s="78"/>
      <c r="H85" s="76"/>
      <c r="I85" s="76"/>
      <c r="J85" s="76"/>
    </row>
    <row r="86" spans="1:10" s="9" customFormat="1" ht="15.6" x14ac:dyDescent="0.3">
      <c r="A86" s="78"/>
      <c r="B86" s="78"/>
      <c r="C86" s="88"/>
      <c r="D86" s="88"/>
      <c r="E86" s="88"/>
      <c r="F86" s="87"/>
      <c r="G86" s="78"/>
      <c r="H86" s="76"/>
      <c r="I86" s="76"/>
      <c r="J86" s="76"/>
    </row>
    <row r="87" spans="1:10" s="9" customFormat="1" x14ac:dyDescent="0.25">
      <c r="A87" s="78"/>
      <c r="B87" s="78"/>
      <c r="C87" s="78"/>
      <c r="D87" s="78"/>
      <c r="E87" s="78"/>
      <c r="F87" s="78"/>
      <c r="G87" s="78"/>
      <c r="H87" s="76"/>
      <c r="I87" s="76"/>
      <c r="J87" s="76"/>
    </row>
    <row r="88" spans="1:10" x14ac:dyDescent="0.25">
      <c r="A88" s="4"/>
      <c r="B88" s="4"/>
      <c r="C88" s="4"/>
      <c r="D88" s="4"/>
      <c r="E88" s="4"/>
      <c r="F88" s="4"/>
      <c r="G88" s="4"/>
      <c r="H88" s="2"/>
      <c r="I88" s="2"/>
      <c r="J88" s="2"/>
    </row>
    <row r="89" spans="1:10" x14ac:dyDescent="0.25">
      <c r="A89" s="4"/>
      <c r="B89" s="7"/>
      <c r="C89" s="4"/>
      <c r="D89" s="4"/>
      <c r="E89" s="4"/>
      <c r="F89" s="22"/>
      <c r="G89" s="4"/>
      <c r="H89" s="2"/>
      <c r="I89" s="2"/>
      <c r="J89" s="2"/>
    </row>
    <row r="90" spans="1:10" x14ac:dyDescent="0.25">
      <c r="A90" s="4"/>
      <c r="B90" s="4"/>
      <c r="C90" s="4"/>
      <c r="D90" s="4"/>
      <c r="E90" s="4"/>
      <c r="F90" s="4"/>
      <c r="G90" s="4"/>
      <c r="H90" s="2"/>
      <c r="I90" s="2"/>
      <c r="J90" s="2"/>
    </row>
    <row r="91" spans="1:10" x14ac:dyDescent="0.25">
      <c r="A91" s="4"/>
      <c r="B91" s="4"/>
      <c r="C91" s="4"/>
      <c r="D91" s="4"/>
      <c r="E91" s="4"/>
      <c r="F91" s="4"/>
      <c r="G91" s="4"/>
      <c r="H91" s="2"/>
      <c r="I91" s="2"/>
      <c r="J91" s="2"/>
    </row>
    <row r="92" spans="1:10" x14ac:dyDescent="0.25">
      <c r="A92" s="4"/>
      <c r="B92" s="4"/>
      <c r="C92" s="4"/>
      <c r="D92" s="4"/>
      <c r="E92" s="4"/>
      <c r="F92" s="4"/>
      <c r="G92" s="4"/>
      <c r="H92" s="2"/>
      <c r="I92" s="2"/>
      <c r="J92" s="2"/>
    </row>
    <row r="93" spans="1:10" x14ac:dyDescent="0.25">
      <c r="A93" s="4"/>
      <c r="B93" s="4"/>
      <c r="C93" s="4"/>
      <c r="D93" s="4"/>
      <c r="E93" s="4"/>
      <c r="F93" s="4"/>
      <c r="G93" s="4"/>
      <c r="H93" s="2"/>
      <c r="I93" s="2"/>
      <c r="J93" s="2"/>
    </row>
    <row r="94" spans="1:10" x14ac:dyDescent="0.25">
      <c r="A94" s="4"/>
      <c r="B94" s="4"/>
      <c r="C94" s="4"/>
      <c r="D94" s="4"/>
      <c r="E94" s="4"/>
      <c r="F94" s="4"/>
      <c r="G94" s="4"/>
      <c r="H94" s="2"/>
      <c r="I94" s="2"/>
      <c r="J94" s="2"/>
    </row>
    <row r="95" spans="1:10" x14ac:dyDescent="0.25">
      <c r="A95" s="4"/>
      <c r="B95" s="4"/>
      <c r="C95" s="4"/>
      <c r="D95" s="4"/>
      <c r="E95" s="4"/>
      <c r="F95" s="4"/>
      <c r="G95" s="4"/>
      <c r="H95" s="2"/>
      <c r="I95" s="2"/>
      <c r="J95" s="2"/>
    </row>
    <row r="96" spans="1:10" x14ac:dyDescent="0.25">
      <c r="A96" s="4"/>
      <c r="B96" s="4"/>
      <c r="C96" s="4"/>
      <c r="D96" s="4"/>
      <c r="E96" s="4"/>
      <c r="F96" s="4"/>
      <c r="G96" s="4"/>
      <c r="H96" s="2"/>
      <c r="I96" s="2"/>
      <c r="J96" s="2"/>
    </row>
    <row r="97" spans="1:10" x14ac:dyDescent="0.25">
      <c r="A97" s="4"/>
      <c r="B97" s="4"/>
      <c r="C97" s="4"/>
      <c r="D97" s="4"/>
      <c r="E97" s="4"/>
      <c r="F97" s="4"/>
      <c r="G97" s="4"/>
      <c r="H97" s="2"/>
      <c r="I97" s="2"/>
      <c r="J97" s="2"/>
    </row>
    <row r="98" spans="1:10" x14ac:dyDescent="0.25">
      <c r="A98" s="4"/>
      <c r="B98" s="4"/>
      <c r="C98" s="4"/>
      <c r="D98" s="4"/>
      <c r="E98" s="4"/>
      <c r="F98" s="4"/>
      <c r="G98" s="4"/>
      <c r="H98" s="2"/>
      <c r="I98" s="2"/>
      <c r="J98" s="2"/>
    </row>
    <row r="99" spans="1:10" x14ac:dyDescent="0.25">
      <c r="A99" s="4"/>
      <c r="B99" s="4"/>
      <c r="C99" s="4"/>
      <c r="D99" s="4"/>
      <c r="E99" s="4"/>
      <c r="F99" s="4"/>
      <c r="G99" s="4"/>
      <c r="H99" s="2"/>
      <c r="I99" s="2"/>
      <c r="J99" s="2"/>
    </row>
    <row r="100" spans="1:10" x14ac:dyDescent="0.25">
      <c r="A100" s="4"/>
      <c r="B100" s="4"/>
      <c r="C100" s="4"/>
      <c r="D100" s="4"/>
      <c r="E100" s="4"/>
      <c r="F100" s="4"/>
      <c r="G100" s="4"/>
      <c r="H100" s="2"/>
      <c r="I100" s="2"/>
      <c r="J100" s="2"/>
    </row>
    <row r="101" spans="1:10" x14ac:dyDescent="0.25">
      <c r="A101" s="4"/>
      <c r="B101" s="4"/>
      <c r="C101" s="4"/>
      <c r="D101" s="4"/>
      <c r="E101" s="4"/>
      <c r="F101" s="4"/>
      <c r="G101" s="4"/>
      <c r="H101" s="2"/>
      <c r="I101" s="2"/>
      <c r="J101" s="2"/>
    </row>
    <row r="102" spans="1:10" x14ac:dyDescent="0.25">
      <c r="H102" s="2"/>
      <c r="I102" s="2"/>
      <c r="J102" s="2"/>
    </row>
    <row r="103" spans="1:10" x14ac:dyDescent="0.25">
      <c r="H103" s="2"/>
      <c r="I103" s="2"/>
      <c r="J103" s="2"/>
    </row>
    <row r="104" spans="1:10" x14ac:dyDescent="0.25">
      <c r="H104" s="2"/>
      <c r="I104" s="2"/>
      <c r="J104" s="2"/>
    </row>
    <row r="105" spans="1:10" x14ac:dyDescent="0.25">
      <c r="H105" s="2"/>
      <c r="I105" s="2"/>
      <c r="J105" s="2"/>
    </row>
    <row r="106" spans="1:10" x14ac:dyDescent="0.25">
      <c r="H106" s="2"/>
      <c r="I106" s="2"/>
      <c r="J106" s="2"/>
    </row>
    <row r="107" spans="1:10" x14ac:dyDescent="0.25">
      <c r="H107" s="2"/>
      <c r="I107" s="2"/>
      <c r="J107" s="2"/>
    </row>
    <row r="108" spans="1:10" x14ac:dyDescent="0.25">
      <c r="H108" s="2"/>
      <c r="I108" s="2"/>
      <c r="J108" s="2"/>
    </row>
    <row r="109" spans="1:10" x14ac:dyDescent="0.25">
      <c r="H109" s="2"/>
      <c r="I109" s="2"/>
      <c r="J109" s="2"/>
    </row>
    <row r="110" spans="1:10" x14ac:dyDescent="0.25">
      <c r="H110" s="2"/>
      <c r="I110" s="2"/>
      <c r="J110" s="2"/>
    </row>
    <row r="111" spans="1:10" x14ac:dyDescent="0.25">
      <c r="H111" s="2"/>
      <c r="I111" s="2"/>
      <c r="J111" s="2"/>
    </row>
    <row r="112" spans="1:10" x14ac:dyDescent="0.25">
      <c r="H112" s="2"/>
      <c r="I112" s="2"/>
      <c r="J112" s="2"/>
    </row>
  </sheetData>
  <sheetProtection selectLockedCells="1"/>
  <mergeCells count="2">
    <mergeCell ref="C3:E3"/>
    <mergeCell ref="D16:E16"/>
  </mergeCells>
  <pageMargins left="0.74803149606299213" right="0.74803149606299213" top="0.98425196850393704" bottom="0.98425196850393704" header="0.51181102362204722" footer="0.51181102362204722"/>
  <pageSetup paperSize="9" scale="36" orientation="landscape" r:id="rId1"/>
  <headerFooter alignWithMargins="0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70"/>
  <sheetViews>
    <sheetView workbookViewId="0">
      <selection activeCell="F72" sqref="F72"/>
    </sheetView>
  </sheetViews>
  <sheetFormatPr defaultColWidth="8.77734375" defaultRowHeight="13.2" x14ac:dyDescent="0.25"/>
  <cols>
    <col min="1" max="1" width="3.44140625" style="6" customWidth="1"/>
    <col min="2" max="2" width="17.44140625" style="6" customWidth="1"/>
    <col min="3" max="3" width="10.6640625" style="6" customWidth="1"/>
    <col min="4" max="4" width="15.33203125" style="6" customWidth="1"/>
    <col min="5" max="5" width="43.77734375" style="6" customWidth="1"/>
    <col min="6" max="6" width="12.6640625" style="6" customWidth="1"/>
    <col min="7" max="7" width="7.44140625" style="6" customWidth="1"/>
    <col min="8" max="8" width="5" style="6" customWidth="1"/>
    <col min="9" max="10" width="12.33203125" style="6" bestFit="1" customWidth="1"/>
    <col min="11" max="11" width="17.33203125" style="6" customWidth="1"/>
    <col min="12" max="16384" width="8.77734375" style="6"/>
  </cols>
  <sheetData>
    <row r="1" spans="1:11" ht="20.399999999999999" x14ac:dyDescent="0.35">
      <c r="A1" s="4"/>
      <c r="B1" s="5" t="s">
        <v>0</v>
      </c>
      <c r="C1" s="4"/>
      <c r="D1" s="4"/>
      <c r="E1" s="4"/>
      <c r="F1" s="118" t="str">
        <f>'Sammanställning budget'!F1</f>
        <v>År: 2018</v>
      </c>
      <c r="G1" s="4"/>
      <c r="H1" s="2"/>
      <c r="I1" s="2"/>
      <c r="J1" s="2"/>
      <c r="K1" s="2"/>
    </row>
    <row r="2" spans="1:11" ht="13.8" thickBot="1" x14ac:dyDescent="0.3">
      <c r="A2" s="4"/>
      <c r="B2" s="7"/>
      <c r="C2" s="4"/>
      <c r="D2" s="4"/>
      <c r="E2" s="4"/>
      <c r="F2" s="4"/>
      <c r="G2" s="4"/>
      <c r="H2" s="2"/>
      <c r="I2" s="2"/>
      <c r="J2" s="2"/>
      <c r="K2" s="2"/>
    </row>
    <row r="3" spans="1:11" ht="13.8" thickTop="1" x14ac:dyDescent="0.25">
      <c r="A3" s="4"/>
      <c r="B3" s="2" t="s">
        <v>13</v>
      </c>
      <c r="C3" s="141" t="s">
        <v>85</v>
      </c>
      <c r="D3" s="142"/>
      <c r="E3" s="142"/>
      <c r="F3" s="4"/>
      <c r="G3" s="4"/>
      <c r="H3" s="2"/>
      <c r="I3" s="110" t="s">
        <v>58</v>
      </c>
      <c r="J3" s="111"/>
      <c r="K3" s="112"/>
    </row>
    <row r="4" spans="1:11" x14ac:dyDescent="0.25">
      <c r="A4" s="4"/>
      <c r="B4" s="2"/>
      <c r="C4" s="2"/>
      <c r="D4" s="2"/>
      <c r="E4" s="2"/>
      <c r="F4" s="2"/>
      <c r="G4" s="2"/>
      <c r="H4" s="2"/>
      <c r="I4" s="100" t="s">
        <v>56</v>
      </c>
      <c r="J4" s="98"/>
      <c r="K4" s="99"/>
    </row>
    <row r="5" spans="1:11" ht="13.8" x14ac:dyDescent="0.25">
      <c r="A5" s="4"/>
      <c r="B5" s="44" t="s">
        <v>34</v>
      </c>
      <c r="C5" s="35" t="s">
        <v>35</v>
      </c>
      <c r="E5" s="4"/>
      <c r="F5" s="2"/>
      <c r="G5" s="2"/>
      <c r="H5" s="2"/>
      <c r="I5" s="100"/>
      <c r="J5" s="98"/>
      <c r="K5" s="99"/>
    </row>
    <row r="6" spans="1:11" ht="13.8" thickBot="1" x14ac:dyDescent="0.3">
      <c r="A6" s="4"/>
      <c r="B6" s="45" t="s">
        <v>12</v>
      </c>
      <c r="C6" s="67">
        <f>Organisation!C7</f>
        <v>0.51370000000000005</v>
      </c>
      <c r="D6" s="2"/>
      <c r="E6" s="48" t="s">
        <v>119</v>
      </c>
      <c r="F6" s="2"/>
      <c r="G6" s="2"/>
      <c r="H6" s="2"/>
      <c r="I6" s="101"/>
      <c r="J6" s="102"/>
      <c r="K6" s="103"/>
    </row>
    <row r="7" spans="1:11" ht="13.8" thickTop="1" x14ac:dyDescent="0.25">
      <c r="A7" s="4"/>
      <c r="B7" s="46" t="s">
        <v>36</v>
      </c>
      <c r="C7" s="68">
        <f>Organisation!C9</f>
        <v>0.159</v>
      </c>
      <c r="D7" s="2"/>
      <c r="E7" s="48" t="s">
        <v>119</v>
      </c>
      <c r="F7" s="2"/>
      <c r="G7" s="2"/>
      <c r="H7" s="2"/>
      <c r="I7" s="2"/>
      <c r="J7" s="2"/>
      <c r="K7" s="2"/>
    </row>
    <row r="8" spans="1:11" x14ac:dyDescent="0.25">
      <c r="A8" s="4"/>
      <c r="B8" s="46" t="s">
        <v>37</v>
      </c>
      <c r="C8" s="68">
        <f>Organisation!C10</f>
        <v>0.02</v>
      </c>
      <c r="D8" s="2"/>
      <c r="E8" s="48" t="s">
        <v>119</v>
      </c>
      <c r="F8" s="2"/>
      <c r="G8" s="2"/>
      <c r="H8" s="2"/>
      <c r="I8" s="2"/>
      <c r="J8" s="2"/>
      <c r="K8" s="2"/>
    </row>
    <row r="9" spans="1:11" x14ac:dyDescent="0.25">
      <c r="A9" s="4"/>
      <c r="B9" s="46" t="s">
        <v>101</v>
      </c>
      <c r="C9" s="68">
        <f>Organisation!C11</f>
        <v>3.2000000000000001E-2</v>
      </c>
      <c r="D9" s="2"/>
      <c r="E9" s="48" t="s">
        <v>119</v>
      </c>
      <c r="F9" s="2"/>
      <c r="G9" s="2"/>
      <c r="H9" s="2"/>
      <c r="I9" s="2"/>
      <c r="J9" s="2"/>
      <c r="K9" s="2"/>
    </row>
    <row r="10" spans="1:11" x14ac:dyDescent="0.25">
      <c r="A10" s="4"/>
      <c r="B10" s="46" t="s">
        <v>32</v>
      </c>
      <c r="C10" s="104">
        <v>0</v>
      </c>
      <c r="D10" s="2"/>
      <c r="E10" s="49" t="s">
        <v>38</v>
      </c>
      <c r="F10" s="2"/>
      <c r="G10" s="2"/>
      <c r="H10" s="2"/>
      <c r="I10" s="2"/>
      <c r="J10" s="2"/>
      <c r="K10" s="2"/>
    </row>
    <row r="11" spans="1:11" x14ac:dyDescent="0.25">
      <c r="A11" s="4"/>
      <c r="B11" s="46" t="s">
        <v>31</v>
      </c>
      <c r="C11" s="104">
        <v>0</v>
      </c>
      <c r="D11" s="2"/>
      <c r="E11" s="49" t="s">
        <v>43</v>
      </c>
      <c r="F11" s="2"/>
      <c r="G11" s="2"/>
      <c r="H11" s="2"/>
      <c r="I11" s="2"/>
      <c r="J11" s="2"/>
      <c r="K11" s="2"/>
    </row>
    <row r="12" spans="1:11" x14ac:dyDescent="0.25">
      <c r="A12" s="4"/>
      <c r="B12" s="2"/>
      <c r="C12" s="2"/>
      <c r="D12" s="2"/>
      <c r="E12" s="2"/>
      <c r="F12" s="2"/>
      <c r="G12" s="2"/>
      <c r="H12" s="2"/>
      <c r="I12" s="2"/>
      <c r="J12" s="2"/>
      <c r="K12" s="2"/>
    </row>
    <row r="13" spans="1:11" x14ac:dyDescent="0.25">
      <c r="A13" s="4"/>
      <c r="B13" s="2"/>
      <c r="C13" s="2"/>
      <c r="D13" s="2"/>
      <c r="E13" s="2"/>
      <c r="F13" s="2"/>
      <c r="G13" s="2"/>
      <c r="H13" s="2"/>
      <c r="I13" s="2"/>
      <c r="J13" s="2"/>
      <c r="K13" s="2"/>
    </row>
    <row r="14" spans="1:11" x14ac:dyDescent="0.25">
      <c r="A14" s="4"/>
      <c r="B14" s="4"/>
      <c r="C14" s="4"/>
      <c r="D14" s="4"/>
      <c r="E14" s="4"/>
      <c r="F14" s="4"/>
      <c r="G14" s="4"/>
      <c r="H14" s="2"/>
      <c r="I14" s="2"/>
      <c r="J14" s="2"/>
      <c r="K14" s="2"/>
    </row>
    <row r="15" spans="1:11" x14ac:dyDescent="0.25">
      <c r="A15" s="4"/>
      <c r="B15" s="4"/>
      <c r="C15" s="4"/>
      <c r="D15" s="4"/>
      <c r="F15" s="4"/>
      <c r="G15" s="4"/>
      <c r="H15" s="4"/>
      <c r="I15" s="4"/>
      <c r="J15" s="4"/>
      <c r="K15" s="4"/>
    </row>
    <row r="16" spans="1:11" x14ac:dyDescent="0.25">
      <c r="A16" s="4"/>
      <c r="B16" s="7"/>
      <c r="D16" s="143" t="s">
        <v>19</v>
      </c>
      <c r="E16" s="144"/>
      <c r="F16" s="4"/>
      <c r="G16" s="4"/>
      <c r="H16" s="4"/>
      <c r="I16" s="4"/>
      <c r="J16" s="4"/>
      <c r="K16" s="4"/>
    </row>
    <row r="17" spans="1:12" ht="36.75" customHeight="1" x14ac:dyDescent="0.3">
      <c r="A17" s="4"/>
      <c r="B17" s="10" t="s">
        <v>57</v>
      </c>
      <c r="C17" s="95" t="s">
        <v>1</v>
      </c>
      <c r="D17" s="38" t="s">
        <v>24</v>
      </c>
      <c r="E17" s="38" t="s">
        <v>26</v>
      </c>
      <c r="F17" s="38" t="s">
        <v>20</v>
      </c>
      <c r="G17" s="4"/>
      <c r="H17" s="4"/>
      <c r="I17" s="4"/>
      <c r="J17" s="4"/>
      <c r="K17" s="4"/>
    </row>
    <row r="18" spans="1:12" x14ac:dyDescent="0.25">
      <c r="A18" s="4"/>
      <c r="B18" s="1" t="s">
        <v>9</v>
      </c>
      <c r="C18" s="65">
        <v>0</v>
      </c>
      <c r="D18" s="37">
        <v>0</v>
      </c>
      <c r="E18" s="37">
        <v>0</v>
      </c>
      <c r="F18" s="69">
        <f>C18/141*(3*D18+E18)*(1+$C$6)</f>
        <v>0</v>
      </c>
      <c r="G18" s="4"/>
      <c r="H18" s="4"/>
      <c r="I18" s="4"/>
      <c r="J18" s="4"/>
      <c r="K18" s="4"/>
    </row>
    <row r="19" spans="1:12" x14ac:dyDescent="0.25">
      <c r="A19" s="4"/>
      <c r="B19" s="1" t="s">
        <v>53</v>
      </c>
      <c r="C19" s="65">
        <v>0</v>
      </c>
      <c r="D19" s="37">
        <v>0</v>
      </c>
      <c r="E19" s="37">
        <v>0</v>
      </c>
      <c r="F19" s="69">
        <f>C19/141*(3*D19+E19)*(1+$C$6)</f>
        <v>0</v>
      </c>
      <c r="G19" s="4"/>
      <c r="H19" s="31"/>
      <c r="I19" s="4"/>
      <c r="J19" s="4"/>
      <c r="K19" s="4"/>
    </row>
    <row r="20" spans="1:12" x14ac:dyDescent="0.25">
      <c r="A20" s="4"/>
      <c r="B20" s="1" t="s">
        <v>54</v>
      </c>
      <c r="C20" s="65">
        <v>0</v>
      </c>
      <c r="D20" s="37">
        <v>0</v>
      </c>
      <c r="E20" s="37">
        <v>0</v>
      </c>
      <c r="F20" s="69">
        <f>C20/141*(3*D20+E20)*(1+$C$6)</f>
        <v>0</v>
      </c>
      <c r="G20" s="4"/>
      <c r="H20" s="113"/>
      <c r="I20" s="113"/>
      <c r="J20" s="113"/>
      <c r="K20" s="113"/>
      <c r="L20" s="85"/>
    </row>
    <row r="21" spans="1:12" x14ac:dyDescent="0.25">
      <c r="A21" s="4"/>
      <c r="B21" s="1" t="s">
        <v>89</v>
      </c>
      <c r="C21" s="65">
        <v>0</v>
      </c>
      <c r="D21" s="37">
        <v>0</v>
      </c>
      <c r="E21" s="37">
        <v>0</v>
      </c>
      <c r="F21" s="69">
        <f t="shared" ref="F21:F23" si="0">C21/141*(3*D21+E21)*(1+$C$6)</f>
        <v>0</v>
      </c>
      <c r="G21" s="4"/>
      <c r="H21" s="113"/>
      <c r="I21" s="113"/>
      <c r="J21" s="113"/>
      <c r="K21" s="113"/>
      <c r="L21" s="85"/>
    </row>
    <row r="22" spans="1:12" x14ac:dyDescent="0.25">
      <c r="A22" s="4"/>
      <c r="B22" s="1" t="s">
        <v>90</v>
      </c>
      <c r="C22" s="65">
        <v>0</v>
      </c>
      <c r="D22" s="37">
        <v>0</v>
      </c>
      <c r="E22" s="37">
        <v>0</v>
      </c>
      <c r="F22" s="69">
        <f t="shared" si="0"/>
        <v>0</v>
      </c>
      <c r="G22" s="4"/>
      <c r="H22" s="113"/>
      <c r="I22" s="113"/>
      <c r="J22" s="113"/>
      <c r="K22" s="113"/>
      <c r="L22" s="85"/>
    </row>
    <row r="23" spans="1:12" x14ac:dyDescent="0.25">
      <c r="A23" s="4"/>
      <c r="B23" s="1" t="s">
        <v>91</v>
      </c>
      <c r="C23" s="65">
        <v>0</v>
      </c>
      <c r="D23" s="37">
        <v>0</v>
      </c>
      <c r="E23" s="37">
        <v>0</v>
      </c>
      <c r="F23" s="69">
        <f t="shared" si="0"/>
        <v>0</v>
      </c>
      <c r="G23" s="4"/>
      <c r="H23" s="113"/>
      <c r="I23" s="113"/>
      <c r="J23" s="113"/>
      <c r="K23" s="113"/>
      <c r="L23" s="85"/>
    </row>
    <row r="24" spans="1:12" ht="12.75" customHeight="1" x14ac:dyDescent="0.25">
      <c r="A24" s="4"/>
      <c r="B24" s="14" t="s">
        <v>39</v>
      </c>
      <c r="C24" s="42"/>
      <c r="D24" s="42"/>
      <c r="E24" s="42"/>
      <c r="F24" s="59">
        <f>SUM(F18:F23)</f>
        <v>0</v>
      </c>
      <c r="G24" s="4"/>
      <c r="H24" s="113"/>
      <c r="I24" s="113"/>
      <c r="J24" s="113"/>
      <c r="K24" s="113"/>
      <c r="L24" s="85"/>
    </row>
    <row r="25" spans="1:12" ht="12.75" customHeight="1" x14ac:dyDescent="0.25">
      <c r="A25" s="4"/>
      <c r="B25" s="14"/>
      <c r="C25" s="42"/>
      <c r="D25" s="42"/>
      <c r="E25" s="42"/>
      <c r="F25" s="34"/>
      <c r="G25" s="34"/>
      <c r="H25" s="113"/>
      <c r="I25" s="113"/>
      <c r="J25" s="113"/>
      <c r="K25" s="113"/>
      <c r="L25" s="85"/>
    </row>
    <row r="26" spans="1:12" ht="12.75" customHeight="1" x14ac:dyDescent="0.25">
      <c r="A26" s="4"/>
      <c r="B26" s="14"/>
      <c r="C26" s="42"/>
      <c r="D26" s="42"/>
      <c r="E26" s="42"/>
      <c r="F26" s="34"/>
      <c r="G26" s="34"/>
      <c r="H26" s="113"/>
      <c r="I26" s="113"/>
      <c r="J26" s="113"/>
      <c r="K26" s="113"/>
      <c r="L26" s="85"/>
    </row>
    <row r="27" spans="1:12" ht="12.75" customHeight="1" x14ac:dyDescent="0.25">
      <c r="A27" s="4"/>
      <c r="B27" s="14"/>
      <c r="C27" s="42"/>
      <c r="D27" s="42"/>
      <c r="E27" s="42"/>
      <c r="F27" s="34"/>
      <c r="G27" s="34"/>
      <c r="H27" s="113"/>
      <c r="I27" s="113"/>
      <c r="J27" s="113"/>
      <c r="K27" s="113"/>
      <c r="L27" s="85"/>
    </row>
    <row r="28" spans="1:12" ht="12.75" customHeight="1" x14ac:dyDescent="0.25">
      <c r="A28" s="4"/>
      <c r="B28" s="14"/>
      <c r="C28" s="42"/>
      <c r="D28" s="42"/>
      <c r="E28" s="42"/>
      <c r="F28" s="34"/>
      <c r="G28" s="34"/>
      <c r="H28" s="113"/>
      <c r="I28" s="113"/>
      <c r="J28" s="113"/>
      <c r="K28" s="113"/>
      <c r="L28" s="85"/>
    </row>
    <row r="29" spans="1:12" ht="12.75" customHeight="1" x14ac:dyDescent="0.25">
      <c r="A29" s="4"/>
      <c r="B29" s="57" t="s">
        <v>44</v>
      </c>
      <c r="C29" s="14"/>
      <c r="D29" s="14"/>
      <c r="E29" s="82"/>
      <c r="F29" s="15"/>
      <c r="G29" s="34"/>
      <c r="H29" s="113"/>
      <c r="I29" s="113"/>
      <c r="J29" s="113"/>
      <c r="K29" s="113"/>
      <c r="L29" s="85"/>
    </row>
    <row r="30" spans="1:12" ht="12.75" customHeight="1" x14ac:dyDescent="0.25">
      <c r="A30" s="4"/>
      <c r="B30" s="46" t="s">
        <v>36</v>
      </c>
      <c r="C30" s="8"/>
      <c r="D30" s="8"/>
      <c r="E30" s="8"/>
      <c r="F30" s="71">
        <f>F$24*C$7</f>
        <v>0</v>
      </c>
      <c r="G30" s="34"/>
      <c r="H30" s="113"/>
      <c r="I30" s="113"/>
      <c r="J30" s="113"/>
      <c r="K30" s="113"/>
      <c r="L30" s="85"/>
    </row>
    <row r="31" spans="1:12" ht="12.75" customHeight="1" x14ac:dyDescent="0.25">
      <c r="A31" s="4"/>
      <c r="B31" s="46" t="s">
        <v>37</v>
      </c>
      <c r="C31" s="8"/>
      <c r="D31" s="8"/>
      <c r="E31" s="8"/>
      <c r="F31" s="71">
        <f>F$24*C$8</f>
        <v>0</v>
      </c>
      <c r="G31" s="34"/>
      <c r="H31" s="113"/>
      <c r="I31" s="113"/>
      <c r="J31" s="113"/>
      <c r="K31" s="113"/>
      <c r="L31" s="85"/>
    </row>
    <row r="32" spans="1:12" ht="12.75" customHeight="1" x14ac:dyDescent="0.25">
      <c r="A32" s="4"/>
      <c r="B32" s="46" t="s">
        <v>101</v>
      </c>
      <c r="C32" s="8"/>
      <c r="D32" s="8"/>
      <c r="E32" s="8"/>
      <c r="F32" s="71">
        <f>F$24*C$9</f>
        <v>0</v>
      </c>
      <c r="G32" s="34"/>
      <c r="H32" s="113"/>
      <c r="I32" s="113"/>
      <c r="J32" s="113"/>
      <c r="K32" s="113"/>
      <c r="L32" s="85"/>
    </row>
    <row r="33" spans="1:12" ht="12.75" customHeight="1" x14ac:dyDescent="0.25">
      <c r="A33" s="4"/>
      <c r="B33" s="46" t="s">
        <v>32</v>
      </c>
      <c r="C33" s="8"/>
      <c r="D33" s="8"/>
      <c r="E33" s="8"/>
      <c r="F33" s="71">
        <f>F$24*C$10</f>
        <v>0</v>
      </c>
      <c r="G33" s="34"/>
      <c r="H33" s="113"/>
      <c r="I33" s="113"/>
      <c r="J33" s="113"/>
      <c r="K33" s="113"/>
      <c r="L33" s="85"/>
    </row>
    <row r="34" spans="1:12" ht="12.75" customHeight="1" x14ac:dyDescent="0.25">
      <c r="A34" s="4"/>
      <c r="B34" s="46" t="s">
        <v>31</v>
      </c>
      <c r="C34" s="8"/>
      <c r="D34" s="8"/>
      <c r="E34" s="8"/>
      <c r="F34" s="71">
        <f>F$24*C$11</f>
        <v>0</v>
      </c>
      <c r="G34" s="34"/>
      <c r="H34" s="113"/>
      <c r="I34" s="113"/>
      <c r="J34" s="113"/>
      <c r="K34" s="113"/>
      <c r="L34" s="85"/>
    </row>
    <row r="35" spans="1:12" ht="12.75" customHeight="1" x14ac:dyDescent="0.25">
      <c r="A35" s="4"/>
      <c r="B35" s="23"/>
      <c r="C35" s="8"/>
      <c r="D35" s="8"/>
      <c r="E35" s="8"/>
      <c r="F35" s="56"/>
      <c r="G35" s="34"/>
      <c r="H35" s="34"/>
      <c r="I35" s="34"/>
      <c r="J35" s="34"/>
      <c r="K35" s="34"/>
    </row>
    <row r="36" spans="1:12" ht="12.75" customHeight="1" x14ac:dyDescent="0.25">
      <c r="A36" s="4"/>
      <c r="B36" s="23"/>
      <c r="C36" s="8"/>
      <c r="D36" s="8"/>
      <c r="E36" s="8"/>
      <c r="F36" s="56"/>
      <c r="G36" s="34"/>
      <c r="H36" s="34"/>
      <c r="I36" s="34"/>
      <c r="J36" s="34"/>
      <c r="K36" s="34"/>
    </row>
    <row r="37" spans="1:12" ht="12.75" customHeight="1" x14ac:dyDescent="0.25">
      <c r="A37" s="4"/>
      <c r="B37" s="60" t="s">
        <v>46</v>
      </c>
      <c r="C37" s="61"/>
      <c r="D37" s="61"/>
      <c r="E37" s="61"/>
      <c r="F37" s="62">
        <f>SUM(F30:F34)+F24</f>
        <v>0</v>
      </c>
      <c r="G37" s="34"/>
      <c r="H37" s="34"/>
      <c r="I37" s="34"/>
      <c r="J37" s="34"/>
      <c r="K37" s="34"/>
    </row>
    <row r="38" spans="1:12" ht="12.75" customHeight="1" x14ac:dyDescent="0.25">
      <c r="A38" s="4"/>
      <c r="B38" s="14"/>
      <c r="C38" s="42"/>
      <c r="D38" s="42"/>
      <c r="E38" s="42"/>
      <c r="F38" s="34"/>
      <c r="G38" s="34"/>
      <c r="H38" s="34"/>
      <c r="I38" s="34"/>
      <c r="J38" s="34"/>
      <c r="K38" s="34"/>
    </row>
    <row r="39" spans="1:12" ht="12.75" customHeight="1" x14ac:dyDescent="0.25">
      <c r="A39" s="4"/>
      <c r="B39" s="14"/>
      <c r="C39" s="42"/>
      <c r="D39" s="42"/>
      <c r="E39" s="42"/>
      <c r="F39" s="34"/>
      <c r="G39" s="34"/>
      <c r="H39" s="34"/>
      <c r="I39" s="34"/>
      <c r="J39" s="34"/>
      <c r="K39" s="34"/>
    </row>
    <row r="40" spans="1:12" ht="12.75" customHeight="1" x14ac:dyDescent="0.25">
      <c r="A40" s="4"/>
      <c r="B40" s="14"/>
      <c r="C40" s="8"/>
      <c r="D40" s="8"/>
      <c r="E40" s="8"/>
      <c r="F40" s="15"/>
      <c r="G40" s="4"/>
      <c r="H40" s="2"/>
      <c r="I40" s="2"/>
      <c r="J40" s="2"/>
      <c r="K40" s="2"/>
    </row>
    <row r="41" spans="1:12" ht="21" customHeight="1" x14ac:dyDescent="0.3">
      <c r="A41" s="4"/>
      <c r="B41" s="25" t="s">
        <v>21</v>
      </c>
      <c r="C41" s="8"/>
      <c r="D41" s="8"/>
      <c r="E41" s="8"/>
      <c r="F41" s="15"/>
      <c r="G41" s="4"/>
      <c r="H41" s="2"/>
      <c r="I41" s="2"/>
      <c r="J41" s="2"/>
      <c r="K41" s="2"/>
    </row>
    <row r="42" spans="1:12" ht="12.75" customHeight="1" x14ac:dyDescent="0.25">
      <c r="A42" s="4"/>
      <c r="B42" s="23" t="s">
        <v>22</v>
      </c>
      <c r="C42" s="8"/>
      <c r="D42" s="8"/>
      <c r="E42" s="8"/>
      <c r="F42" s="15"/>
      <c r="G42" s="4"/>
      <c r="H42" s="2"/>
      <c r="I42" s="2"/>
      <c r="J42" s="2"/>
      <c r="K42" s="2"/>
    </row>
    <row r="43" spans="1:12" ht="20.25" customHeight="1" x14ac:dyDescent="0.3">
      <c r="A43" s="4"/>
      <c r="B43" s="25" t="s">
        <v>25</v>
      </c>
      <c r="C43" s="8"/>
      <c r="D43" s="8"/>
      <c r="E43" s="8"/>
      <c r="F43" s="15"/>
      <c r="G43" s="4"/>
      <c r="H43" s="2"/>
      <c r="I43" s="2"/>
      <c r="J43" s="2"/>
      <c r="K43" s="2"/>
    </row>
    <row r="44" spans="1:12" ht="12.75" customHeight="1" x14ac:dyDescent="0.25">
      <c r="A44" s="4"/>
      <c r="B44" s="23" t="s">
        <v>23</v>
      </c>
      <c r="C44" s="8"/>
      <c r="D44" s="8"/>
      <c r="E44" s="8"/>
      <c r="F44" s="15"/>
      <c r="G44" s="4"/>
      <c r="H44" s="2"/>
      <c r="I44" s="2"/>
      <c r="J44" s="2"/>
      <c r="K44" s="2"/>
    </row>
    <row r="45" spans="1:12" ht="12.75" customHeight="1" x14ac:dyDescent="0.25">
      <c r="A45" s="4"/>
      <c r="B45" s="23"/>
      <c r="C45" s="8"/>
      <c r="D45" s="8"/>
      <c r="E45" s="8"/>
      <c r="F45" s="15"/>
      <c r="G45" s="4"/>
      <c r="H45" s="2"/>
      <c r="I45" s="2"/>
      <c r="J45" s="2"/>
      <c r="K45" s="2"/>
    </row>
    <row r="46" spans="1:12" ht="12.75" customHeight="1" x14ac:dyDescent="0.25">
      <c r="A46" s="4"/>
      <c r="B46" s="23"/>
      <c r="C46" s="8"/>
      <c r="D46" s="8"/>
      <c r="E46" s="8"/>
      <c r="F46" s="15"/>
      <c r="G46" s="4"/>
      <c r="H46" s="2"/>
      <c r="I46" s="2"/>
      <c r="J46" s="2"/>
      <c r="K46" s="2"/>
    </row>
    <row r="47" spans="1:12" x14ac:dyDescent="0.25">
      <c r="A47" s="4"/>
      <c r="B47" s="14"/>
      <c r="C47" s="8"/>
      <c r="D47" s="8"/>
      <c r="E47" s="8"/>
      <c r="F47" s="53"/>
      <c r="G47" s="4"/>
      <c r="H47" s="2"/>
      <c r="I47" s="2"/>
      <c r="J47" s="2"/>
      <c r="K47" s="2"/>
    </row>
    <row r="48" spans="1:12" x14ac:dyDescent="0.25">
      <c r="A48" s="4"/>
      <c r="B48" s="14"/>
      <c r="C48" s="8"/>
      <c r="D48" s="8"/>
      <c r="E48" s="8"/>
      <c r="F48" s="53"/>
      <c r="G48" s="4"/>
      <c r="H48" s="2"/>
      <c r="I48" s="2"/>
      <c r="J48" s="2"/>
      <c r="K48" s="2"/>
    </row>
    <row r="49" spans="1:11" x14ac:dyDescent="0.25">
      <c r="A49" s="4"/>
      <c r="B49" s="10" t="s">
        <v>6</v>
      </c>
      <c r="C49" s="11"/>
      <c r="D49" s="11"/>
      <c r="F49" s="95" t="s">
        <v>28</v>
      </c>
      <c r="G49" s="4"/>
      <c r="H49" s="2"/>
      <c r="I49" s="2"/>
      <c r="J49" s="2"/>
      <c r="K49" s="2"/>
    </row>
    <row r="50" spans="1:11" x14ac:dyDescent="0.25">
      <c r="A50" s="4"/>
      <c r="B50" s="54" t="s">
        <v>30</v>
      </c>
      <c r="C50" s="4"/>
      <c r="D50" s="4"/>
      <c r="F50" s="83"/>
      <c r="G50" s="4"/>
      <c r="H50" s="2"/>
      <c r="I50" s="2"/>
      <c r="J50" s="2"/>
      <c r="K50" s="2"/>
    </row>
    <row r="51" spans="1:11" x14ac:dyDescent="0.25">
      <c r="A51" s="4"/>
      <c r="B51" s="79" t="s">
        <v>47</v>
      </c>
      <c r="C51" s="80"/>
      <c r="D51" s="80"/>
      <c r="E51" s="75"/>
      <c r="F51" s="65">
        <v>0</v>
      </c>
      <c r="G51" s="4"/>
      <c r="H51" s="2"/>
      <c r="I51" s="2"/>
      <c r="J51" s="2"/>
      <c r="K51" s="2"/>
    </row>
    <row r="52" spans="1:11" x14ac:dyDescent="0.25">
      <c r="A52" s="4"/>
      <c r="B52" s="80" t="s">
        <v>16</v>
      </c>
      <c r="C52" s="80"/>
      <c r="D52" s="80"/>
      <c r="E52" s="75"/>
      <c r="F52" s="65">
        <v>0</v>
      </c>
      <c r="G52" s="4"/>
      <c r="H52" s="2"/>
      <c r="I52" s="2"/>
      <c r="J52" s="2"/>
      <c r="K52" s="2"/>
    </row>
    <row r="53" spans="1:11" x14ac:dyDescent="0.25">
      <c r="A53" s="4"/>
      <c r="B53" s="80" t="s">
        <v>15</v>
      </c>
      <c r="C53" s="80"/>
      <c r="D53" s="80"/>
      <c r="E53" s="75"/>
      <c r="F53" s="65">
        <v>0</v>
      </c>
      <c r="G53" s="4"/>
      <c r="H53" s="2"/>
      <c r="I53" s="2"/>
      <c r="J53" s="2"/>
      <c r="K53" s="2"/>
    </row>
    <row r="54" spans="1:11" x14ac:dyDescent="0.25">
      <c r="A54" s="4"/>
      <c r="B54" s="80" t="s">
        <v>4</v>
      </c>
      <c r="C54" s="80"/>
      <c r="D54" s="80"/>
      <c r="E54" s="75"/>
      <c r="F54" s="65">
        <v>0</v>
      </c>
      <c r="G54" s="4"/>
      <c r="H54" s="2"/>
      <c r="I54" s="2"/>
      <c r="J54" s="2"/>
      <c r="K54" s="2"/>
    </row>
    <row r="55" spans="1:11" x14ac:dyDescent="0.25">
      <c r="A55" s="4"/>
      <c r="B55" s="80" t="s">
        <v>3</v>
      </c>
      <c r="C55" s="80"/>
      <c r="D55" s="80"/>
      <c r="E55" s="75"/>
      <c r="F55" s="65">
        <v>0</v>
      </c>
      <c r="G55" s="4"/>
      <c r="H55" s="2"/>
      <c r="I55" s="2"/>
      <c r="J55" s="2"/>
      <c r="K55" s="2"/>
    </row>
    <row r="56" spans="1:11" x14ac:dyDescent="0.25">
      <c r="A56" s="4"/>
      <c r="B56" s="80" t="s">
        <v>5</v>
      </c>
      <c r="C56" s="80"/>
      <c r="D56" s="80"/>
      <c r="E56" s="75"/>
      <c r="F56" s="65">
        <v>0</v>
      </c>
      <c r="G56" s="4"/>
      <c r="H56" s="2"/>
      <c r="I56" s="2"/>
      <c r="J56" s="2"/>
      <c r="K56" s="2"/>
    </row>
    <row r="57" spans="1:11" x14ac:dyDescent="0.25">
      <c r="A57" s="4"/>
      <c r="B57" s="79"/>
      <c r="C57" s="80"/>
      <c r="D57" s="80"/>
      <c r="E57" s="75"/>
      <c r="F57" s="65"/>
      <c r="G57" s="4"/>
      <c r="H57" s="2"/>
      <c r="I57" s="2"/>
      <c r="J57" s="2"/>
      <c r="K57" s="2"/>
    </row>
    <row r="58" spans="1:11" x14ac:dyDescent="0.25">
      <c r="A58" s="4"/>
      <c r="B58" s="80"/>
      <c r="C58" s="80"/>
      <c r="D58" s="80"/>
      <c r="E58" s="75"/>
      <c r="F58" s="65"/>
      <c r="G58" s="4"/>
      <c r="H58" s="2"/>
      <c r="I58" s="2"/>
      <c r="J58" s="2"/>
      <c r="K58" s="2"/>
    </row>
    <row r="59" spans="1:11" x14ac:dyDescent="0.25">
      <c r="A59" s="4"/>
      <c r="B59" s="80"/>
      <c r="C59" s="80"/>
      <c r="D59" s="80"/>
      <c r="E59" s="75"/>
      <c r="F59" s="65"/>
      <c r="G59" s="4"/>
      <c r="H59" s="2"/>
      <c r="I59" s="2"/>
      <c r="J59" s="2"/>
      <c r="K59" s="2"/>
    </row>
    <row r="60" spans="1:11" x14ac:dyDescent="0.25">
      <c r="A60" s="4"/>
      <c r="B60" s="80"/>
      <c r="C60" s="80"/>
      <c r="D60" s="80"/>
      <c r="E60" s="75"/>
      <c r="F60" s="37"/>
      <c r="G60" s="4"/>
      <c r="H60" s="2"/>
      <c r="I60" s="2"/>
      <c r="J60" s="2"/>
      <c r="K60" s="2"/>
    </row>
    <row r="61" spans="1:11" x14ac:dyDescent="0.25">
      <c r="A61" s="4"/>
      <c r="B61" s="80"/>
      <c r="C61" s="80"/>
      <c r="D61" s="80"/>
      <c r="E61" s="75"/>
      <c r="F61" s="37"/>
      <c r="G61" s="4"/>
      <c r="H61" s="2"/>
      <c r="I61" s="2"/>
      <c r="J61" s="2"/>
      <c r="K61" s="2"/>
    </row>
    <row r="62" spans="1:11" x14ac:dyDescent="0.25">
      <c r="A62" s="4"/>
      <c r="B62" s="14" t="s">
        <v>10</v>
      </c>
      <c r="C62" s="8"/>
      <c r="D62" s="8"/>
      <c r="E62" s="8"/>
      <c r="F62" s="59">
        <f>SUM(F51:F61)</f>
        <v>0</v>
      </c>
      <c r="G62" s="4"/>
      <c r="H62" s="2"/>
      <c r="I62" s="2"/>
      <c r="J62" s="2"/>
      <c r="K62" s="2"/>
    </row>
    <row r="63" spans="1:11" x14ac:dyDescent="0.25">
      <c r="A63" s="4"/>
      <c r="B63" s="14"/>
      <c r="C63" s="8"/>
      <c r="D63" s="8"/>
      <c r="E63" s="8"/>
      <c r="F63" s="52"/>
      <c r="G63" s="4"/>
      <c r="H63" s="2"/>
      <c r="I63" s="2"/>
      <c r="J63" s="2"/>
      <c r="K63" s="2"/>
    </row>
    <row r="64" spans="1:11" x14ac:dyDescent="0.25">
      <c r="A64" s="4"/>
      <c r="B64" s="14"/>
      <c r="C64" s="8"/>
      <c r="D64" s="8"/>
      <c r="E64" s="8"/>
      <c r="F64" s="34"/>
      <c r="G64" s="4"/>
      <c r="H64" s="2"/>
      <c r="I64" s="2"/>
      <c r="J64" s="2"/>
      <c r="K64" s="2"/>
    </row>
    <row r="65" spans="1:11" ht="18" x14ac:dyDescent="0.3">
      <c r="A65" s="4"/>
      <c r="B65" s="25"/>
      <c r="C65" s="4"/>
      <c r="D65" s="16"/>
      <c r="E65" s="16"/>
      <c r="F65" s="56"/>
      <c r="G65" s="4"/>
      <c r="H65" s="2"/>
      <c r="I65" s="2"/>
      <c r="J65" s="2"/>
      <c r="K65" s="2"/>
    </row>
    <row r="66" spans="1:11" x14ac:dyDescent="0.25">
      <c r="A66" s="4"/>
      <c r="B66" s="8"/>
      <c r="C66" s="4"/>
      <c r="D66" s="16"/>
      <c r="E66" s="16"/>
      <c r="F66" s="56"/>
      <c r="G66" s="4"/>
      <c r="H66" s="2"/>
      <c r="I66" s="2"/>
      <c r="J66" s="2"/>
      <c r="K66" s="2"/>
    </row>
    <row r="67" spans="1:11" x14ac:dyDescent="0.25">
      <c r="A67" s="4"/>
      <c r="B67" s="8"/>
      <c r="C67" s="4"/>
      <c r="D67" s="16"/>
      <c r="E67" s="16"/>
      <c r="F67" s="56"/>
      <c r="G67" s="4"/>
      <c r="H67" s="2"/>
      <c r="I67" s="2"/>
      <c r="J67" s="2"/>
      <c r="K67" s="2"/>
    </row>
    <row r="68" spans="1:11" ht="15.6" x14ac:dyDescent="0.3">
      <c r="A68" s="4"/>
      <c r="B68" s="12" t="s">
        <v>7</v>
      </c>
      <c r="C68" s="18"/>
      <c r="D68" s="19"/>
      <c r="E68" s="19"/>
      <c r="F68" s="58">
        <f>F62+F37</f>
        <v>0</v>
      </c>
      <c r="G68" s="4"/>
      <c r="H68" s="2"/>
      <c r="I68" s="2"/>
      <c r="J68" s="2"/>
      <c r="K68" s="2"/>
    </row>
    <row r="69" spans="1:11" ht="15.6" x14ac:dyDescent="0.3">
      <c r="A69" s="75"/>
      <c r="B69" s="20"/>
      <c r="C69" s="8"/>
      <c r="D69" s="16"/>
      <c r="E69" s="16"/>
      <c r="F69" s="21"/>
      <c r="G69" s="4"/>
      <c r="H69" s="2"/>
      <c r="I69" s="2"/>
      <c r="J69" s="2"/>
      <c r="K69" s="2"/>
    </row>
    <row r="70" spans="1:11" x14ac:dyDescent="0.25">
      <c r="H70" s="2"/>
      <c r="I70" s="2"/>
      <c r="J70" s="2"/>
      <c r="K70" s="2"/>
    </row>
  </sheetData>
  <sheetProtection selectLockedCells="1"/>
  <mergeCells count="2">
    <mergeCell ref="C3:E3"/>
    <mergeCell ref="D16:E16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37" orientation="landscape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6</vt:i4>
      </vt:variant>
    </vt:vector>
  </HeadingPairs>
  <TitlesOfParts>
    <vt:vector size="6" baseType="lpstr">
      <vt:lpstr>Instruktion</vt:lpstr>
      <vt:lpstr>Sammanställning budget</vt:lpstr>
      <vt:lpstr>Organisation</vt:lpstr>
      <vt:lpstr>Referensgrupp</vt:lpstr>
      <vt:lpstr>Forskarutbkurs </vt:lpstr>
      <vt:lpstr>Övriga aktiviteter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macus</dc:creator>
  <cp:lastModifiedBy>Susanna Hallgren</cp:lastModifiedBy>
  <cp:lastPrinted>2010-10-08T09:25:48Z</cp:lastPrinted>
  <dcterms:created xsi:type="dcterms:W3CDTF">2004-01-18T19:20:20Z</dcterms:created>
  <dcterms:modified xsi:type="dcterms:W3CDTF">2018-04-24T15:23:40Z</dcterms:modified>
</cp:coreProperties>
</file>