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torage-sa.slu.se\home$\annahes\My Documents\Pågående försök\Sustainimal\Task 2.1 Grazing living labs\"/>
    </mc:Choice>
  </mc:AlternateContent>
  <xr:revisionPtr revIDLastSave="0" documentId="13_ncr:1_{9F0E5DCE-DF6C-487E-9A40-EE5FD40D2ED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etesmästare" sheetId="1" r:id="rId1"/>
  </sheets>
  <externalReferences>
    <externalReference r:id="rId2"/>
  </externalReferences>
  <definedNames>
    <definedName name="Production_end_source">[1]Data!$B$30:$B$32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32" i="1"/>
  <c r="B89" i="1"/>
  <c r="E30" i="1"/>
  <c r="B84" i="1"/>
  <c r="E28" i="1"/>
  <c r="B79" i="1"/>
  <c r="E26" i="1"/>
  <c r="B74" i="1"/>
  <c r="E24" i="1"/>
  <c r="B70" i="1"/>
  <c r="E22" i="1"/>
  <c r="B66" i="1"/>
  <c r="E20" i="1"/>
  <c r="B62" i="1"/>
  <c r="E18" i="1"/>
  <c r="B58" i="1"/>
  <c r="E14" i="1"/>
  <c r="B47" i="1"/>
  <c r="B43" i="1"/>
  <c r="B54" i="1"/>
  <c r="B50" i="1"/>
  <c r="E38" i="1" l="1"/>
</calcChain>
</file>

<file path=xl/sharedStrings.xml><?xml version="1.0" encoding="utf-8"?>
<sst xmlns="http://schemas.openxmlformats.org/spreadsheetml/2006/main" count="61" uniqueCount="47">
  <si>
    <t>Bli Sveriges Betesmästare</t>
  </si>
  <si>
    <t>Poängsättning</t>
  </si>
  <si>
    <t>Namn</t>
  </si>
  <si>
    <t>Telefonnummer</t>
  </si>
  <si>
    <t>E-post</t>
  </si>
  <si>
    <t>Jag samtycker till att Sveriges lantbruksuniversitet samlar in och lagrar uppgifter om mina beten i syfte att genomföra en tävling. Jag är medveten om att jag när som helst kan återkalla uppgifterna.</t>
  </si>
  <si>
    <t>Huvudsaklig produktion med betesdjur</t>
  </si>
  <si>
    <t>Mjölk</t>
  </si>
  <si>
    <t>Nötkött</t>
  </si>
  <si>
    <t>Lammkött</t>
  </si>
  <si>
    <t>Ja</t>
  </si>
  <si>
    <t>Nej</t>
  </si>
  <si>
    <t>1. Finns det en uttalad betesstrategi för nötkreaturen och/eller fåren på din gård?</t>
  </si>
  <si>
    <t>Ja, helt</t>
  </si>
  <si>
    <t>Ja, delvis</t>
  </si>
  <si>
    <t>2. Har du ett djurmaterial som är anpassat för mycket betesdrift avseende val av ras, rastyp och uppfödningsmodell?</t>
  </si>
  <si>
    <t>3. Hur ser du till att näringsvärdet på betet blir optimalt?</t>
  </si>
  <si>
    <t>Jag inspekterar mina beten löpande, mäter beteshöjden och slår eller putsar delar om det riskerar att förväxa</t>
  </si>
  <si>
    <t>Jag gör något av ovanstående</t>
  </si>
  <si>
    <t>Jag gör inget av ovanstående</t>
  </si>
  <si>
    <t>4. Säljs produkterna från din gård med något betesrelaterat mervärde?</t>
  </si>
  <si>
    <t>Ja, allt</t>
  </si>
  <si>
    <t>5. Har du under de senaste tio åren inspirerat någon annan djurhållare att bli mer intresserad av betesfrågor?</t>
  </si>
  <si>
    <t>Ja, många</t>
  </si>
  <si>
    <t>Ja, några</t>
  </si>
  <si>
    <t>6. Har allmänheten tagit del av dina betesdjur och dina betesmarker på något sätt de senaste tio åren, t.ex. genom vandringsleder, studiebesök eller i media?</t>
  </si>
  <si>
    <t>Ja, det sker regelbundet</t>
  </si>
  <si>
    <t>Ja, några personer</t>
  </si>
  <si>
    <t>Jag har inte något åkermarksbete</t>
  </si>
  <si>
    <t>8. Om du har åkermarksbete, hur ser rotationen mellan fållor ut för din största djurgrupp?</t>
  </si>
  <si>
    <t>Jag byter fålla dagligen</t>
  </si>
  <si>
    <t>Jag byter fålla 1-2 gånger i veckan</t>
  </si>
  <si>
    <t>Jag byter fålla mer sällan än en gång i veckan</t>
  </si>
  <si>
    <t>9. Om du har naturbetesmark, hur stor andel av marken är berättigad till miljöstöd för särskilda värden?</t>
  </si>
  <si>
    <t>20-50%</t>
  </si>
  <si>
    <t>Jag har inte någon naturbetesmark</t>
  </si>
  <si>
    <t>Tack så mycket, nu är du klar! Mejla filen till Anna.Hessle@slu.se</t>
  </si>
  <si>
    <t>Vita celler skriver du i. I gröna celler finns en rullist där du väljer svar. Klicka på cellen så kommer en pil fram som du klickar på.</t>
  </si>
  <si>
    <t>10. Om du har naturbetesmark, har du restaurerat nya naturbetesmarker de senaste tio åren?</t>
  </si>
  <si>
    <t>11. Varför ska just du/den nominerade bli betesmästare? Motivera med max 40 ord.</t>
  </si>
  <si>
    <t>Adress</t>
  </si>
  <si>
    <t>Eventuella kommentarer. T.ex. för åkermarksbete, ange gärna vilken betesfröblandning du har.</t>
  </si>
  <si>
    <t>&gt;50%</t>
  </si>
  <si>
    <t>&lt;20%</t>
  </si>
  <si>
    <t>Ja, jag har restaurerat och på så vis ökat min naturbetesareal med ≥25%</t>
  </si>
  <si>
    <t>Ja, jag har restaurerat och på så vis ökat min naturbetesareal med &lt;25%</t>
  </si>
  <si>
    <t>7. Om du har åkermarksbete, är din fröblandning anpassad för betesdrift?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</si>
</sst>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2" fillId="3" borderId="1" xfId="1" applyFont="1" applyFill="1" applyBorder="1" applyAlignment="1">
      <alignment horizontal="left"/>
    </xf>
    <xf numFmtId="0" fontId="1" fillId="3" borderId="1" xfId="1" applyFill="1" applyBorder="1" applyAlignment="1">
      <alignment horizontal="left" vertical="top"/>
    </xf>
    <xf numFmtId="0" fontId="1" fillId="0" borderId="0" xfId="0" applyFont="1"/>
    <xf numFmtId="0" fontId="1" fillId="2" borderId="0" xfId="0" applyFont="1" applyFill="1"/>
    <xf numFmtId="0" fontId="1" fillId="2" borderId="0" xfId="1" applyFill="1" applyAlignment="1">
      <alignment horizontal="left" vertical="top"/>
    </xf>
    <xf numFmtId="0" fontId="1" fillId="2" borderId="0" xfId="1" applyFill="1" applyAlignment="1">
      <alignment horizontal="left"/>
    </xf>
    <xf numFmtId="0" fontId="1" fillId="3" borderId="2" xfId="1" applyFill="1" applyBorder="1" applyAlignment="1">
      <alignment horizontal="left" vertical="top"/>
    </xf>
    <xf numFmtId="0" fontId="1" fillId="2" borderId="0" xfId="0" applyFont="1" applyFill="1" applyAlignment="1">
      <alignment vertical="center" wrapText="1"/>
    </xf>
    <xf numFmtId="0" fontId="1" fillId="2" borderId="0" xfId="1" applyFill="1" applyAlignment="1">
      <alignment horizontal="left" wrapText="1"/>
    </xf>
    <xf numFmtId="0" fontId="1" fillId="2" borderId="0" xfId="1" applyFill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3" borderId="2" xfId="1" applyFill="1" applyBorder="1" applyAlignment="1">
      <alignment horizontal="left" vertical="top" wrapText="1"/>
    </xf>
    <xf numFmtId="0" fontId="1" fillId="0" borderId="2" xfId="0" applyFont="1" applyBorder="1" applyAlignment="1">
      <alignment vertical="center"/>
    </xf>
    <xf numFmtId="0" fontId="1" fillId="3" borderId="2" xfId="1" applyFill="1" applyBorder="1" applyAlignment="1" applyProtection="1">
      <alignment vertical="top" wrapText="1"/>
      <protection locked="0"/>
    </xf>
    <xf numFmtId="0" fontId="1" fillId="2" borderId="0" xfId="1" applyFill="1"/>
    <xf numFmtId="0" fontId="1" fillId="2" borderId="0" xfId="1" applyFill="1" applyAlignment="1" applyProtection="1">
      <alignment vertical="top"/>
      <protection locked="0"/>
    </xf>
    <xf numFmtId="0" fontId="1" fillId="0" borderId="2" xfId="0" applyFont="1" applyBorder="1" applyAlignment="1">
      <alignment wrapText="1"/>
    </xf>
    <xf numFmtId="0" fontId="1" fillId="3" borderId="2" xfId="1" applyFill="1" applyBorder="1" applyAlignment="1" applyProtection="1">
      <alignment vertical="top"/>
      <protection locked="0"/>
    </xf>
    <xf numFmtId="0" fontId="1" fillId="2" borderId="0" xfId="1" applyFill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4" borderId="2" xfId="1" applyFill="1" applyBorder="1" applyAlignment="1">
      <alignment horizontal="left" vertical="top"/>
    </xf>
    <xf numFmtId="0" fontId="1" fillId="4" borderId="2" xfId="1" applyFill="1" applyBorder="1" applyAlignment="1" applyProtection="1">
      <alignment vertical="top" wrapText="1"/>
      <protection locked="0"/>
    </xf>
    <xf numFmtId="0" fontId="1" fillId="4" borderId="2" xfId="1" applyFill="1" applyBorder="1" applyAlignment="1" applyProtection="1">
      <alignment vertical="top"/>
      <protection locked="0"/>
    </xf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wrapText="1"/>
    </xf>
    <xf numFmtId="0" fontId="5" fillId="2" borderId="0" xfId="0" applyFont="1" applyFill="1" applyAlignment="1">
      <alignment vertical="top"/>
    </xf>
    <xf numFmtId="0" fontId="5" fillId="2" borderId="0" xfId="0" applyFont="1" applyFill="1"/>
    <xf numFmtId="0" fontId="5" fillId="2" borderId="0" xfId="1" applyFont="1" applyFill="1" applyAlignment="1">
      <alignment horizontal="left" wrapText="1"/>
    </xf>
    <xf numFmtId="0" fontId="5" fillId="2" borderId="0" xfId="0" applyFont="1" applyFill="1" applyAlignment="1">
      <alignment horizontal="right"/>
    </xf>
    <xf numFmtId="9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vertical="top" wrapText="1"/>
    </xf>
    <xf numFmtId="0" fontId="5" fillId="2" borderId="0" xfId="1" applyFont="1" applyFill="1" applyAlignment="1">
      <alignment horizontal="left"/>
    </xf>
    <xf numFmtId="1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esearch/EASI/EASI%20tool/Final%20Assessment%20tool/EASI_assessment_blank_test.xls" TargetMode="External"/><Relationship Id="rId1" Type="http://schemas.openxmlformats.org/officeDocument/2006/relationships/externalLinkPath" Target="/Research/EASI/EASI%20tool/Final%20Assessment%20tool/EASI_assessment_blank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Land and livestock"/>
      <sheetName val="Inputs and output"/>
      <sheetName val="Vehicle data"/>
      <sheetName val="Field cultivations"/>
      <sheetName val="Utilities"/>
      <sheetName val="Landscape &amp; Biodiversity"/>
      <sheetName val="Potential for energy production"/>
      <sheetName val="Overview"/>
      <sheetName val="Summary data"/>
      <sheetName val="Energy produced"/>
      <sheetName val="Benchmarks"/>
      <sheetName val="Data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>
        <row r="30">
          <cell r="B30" t="str">
            <v>UK</v>
          </cell>
        </row>
        <row r="31">
          <cell r="B31" t="str">
            <v>NEU</v>
          </cell>
        </row>
        <row r="32">
          <cell r="B32" t="str">
            <v>SEU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E93"/>
  <sheetViews>
    <sheetView tabSelected="1" zoomScale="110" zoomScaleNormal="110" workbookViewId="0">
      <pane ySplit="1" topLeftCell="A19" activePane="bottomLeft" state="frozen"/>
      <selection pane="bottomLeft" activeCell="B27" sqref="B27"/>
    </sheetView>
  </sheetViews>
  <sheetFormatPr defaultColWidth="9.1796875" defaultRowHeight="12.5" x14ac:dyDescent="0.25"/>
  <cols>
    <col min="1" max="1" width="3.81640625" style="5" customWidth="1"/>
    <col min="2" max="2" width="55.453125" style="5" customWidth="1"/>
    <col min="3" max="3" width="35.453125" style="26" customWidth="1"/>
    <col min="4" max="4" width="3.54296875" style="5" customWidth="1"/>
    <col min="5" max="5" width="4.453125" style="5" customWidth="1"/>
    <col min="6" max="16384" width="9.1796875" style="5"/>
  </cols>
  <sheetData>
    <row r="1" spans="1:5" ht="13.5" customHeight="1" x14ac:dyDescent="0.3">
      <c r="A1" s="3"/>
      <c r="B1" s="3" t="s">
        <v>0</v>
      </c>
      <c r="C1" s="4"/>
      <c r="D1" s="3"/>
      <c r="E1" s="3"/>
    </row>
    <row r="2" spans="1:5" ht="13.5" customHeight="1" x14ac:dyDescent="0.3">
      <c r="A2" s="6"/>
      <c r="B2" s="1"/>
      <c r="C2" s="7"/>
      <c r="D2" s="1"/>
      <c r="E2" s="31"/>
    </row>
    <row r="3" spans="1:5" ht="13.5" customHeight="1" x14ac:dyDescent="0.3">
      <c r="A3" s="6"/>
      <c r="B3" s="2" t="s">
        <v>37</v>
      </c>
      <c r="C3" s="7"/>
      <c r="D3" s="1"/>
      <c r="E3" s="31"/>
    </row>
    <row r="4" spans="1:5" ht="13.5" customHeight="1" x14ac:dyDescent="0.3">
      <c r="A4" s="6"/>
      <c r="B4" s="1"/>
      <c r="C4" s="7"/>
      <c r="D4" s="1"/>
      <c r="E4" s="31"/>
    </row>
    <row r="5" spans="1:5" ht="13.5" customHeight="1" x14ac:dyDescent="0.3">
      <c r="A5" s="6"/>
      <c r="B5" s="8" t="s">
        <v>2</v>
      </c>
      <c r="C5" s="28"/>
      <c r="D5" s="1"/>
      <c r="E5" s="31"/>
    </row>
    <row r="6" spans="1:5" ht="13.5" customHeight="1" x14ac:dyDescent="0.3">
      <c r="A6" s="6"/>
      <c r="B6" s="8" t="s">
        <v>40</v>
      </c>
      <c r="C6" s="28"/>
      <c r="D6" s="1"/>
      <c r="E6" s="31"/>
    </row>
    <row r="7" spans="1:5" ht="13.5" customHeight="1" x14ac:dyDescent="0.3">
      <c r="A7" s="6"/>
      <c r="B7" s="8" t="s">
        <v>3</v>
      </c>
      <c r="C7" s="28"/>
      <c r="D7" s="1"/>
      <c r="E7" s="31"/>
    </row>
    <row r="8" spans="1:5" ht="13.5" customHeight="1" x14ac:dyDescent="0.3">
      <c r="A8" s="6"/>
      <c r="B8" s="8" t="s">
        <v>4</v>
      </c>
      <c r="C8" s="28"/>
      <c r="D8" s="1"/>
      <c r="E8" s="31"/>
    </row>
    <row r="9" spans="1:5" ht="13.5" customHeight="1" x14ac:dyDescent="0.3">
      <c r="A9" s="6"/>
      <c r="B9" s="1"/>
      <c r="C9" s="7"/>
      <c r="D9" s="1"/>
      <c r="E9" s="31"/>
    </row>
    <row r="10" spans="1:5" ht="13.5" customHeight="1" x14ac:dyDescent="0.3">
      <c r="A10" s="6"/>
      <c r="B10" s="8" t="s">
        <v>6</v>
      </c>
      <c r="C10" s="9"/>
      <c r="D10" s="1"/>
      <c r="E10" s="31"/>
    </row>
    <row r="11" spans="1:5" ht="13.5" customHeight="1" x14ac:dyDescent="0.3">
      <c r="A11" s="6"/>
      <c r="B11" s="1"/>
      <c r="C11" s="7"/>
      <c r="D11" s="1"/>
      <c r="E11" s="31"/>
    </row>
    <row r="12" spans="1:5" ht="37.5" x14ac:dyDescent="0.3">
      <c r="A12" s="6"/>
      <c r="B12" s="10" t="s">
        <v>5</v>
      </c>
      <c r="C12" s="9"/>
      <c r="D12" s="1"/>
      <c r="E12" s="31"/>
    </row>
    <row r="13" spans="1:5" ht="13.5" customHeight="1" x14ac:dyDescent="0.25">
      <c r="A13" s="6"/>
      <c r="B13" s="11"/>
      <c r="C13" s="12"/>
      <c r="D13" s="11"/>
      <c r="E13" s="37"/>
    </row>
    <row r="14" spans="1:5" ht="25" x14ac:dyDescent="0.25">
      <c r="A14" s="6"/>
      <c r="B14" s="13" t="s">
        <v>12</v>
      </c>
      <c r="C14" s="14"/>
      <c r="D14" s="11"/>
      <c r="E14" s="37" t="b">
        <f>IF(C14=C50,3,IF(C14=C51,2,IF(C14=C52,1)))</f>
        <v>0</v>
      </c>
    </row>
    <row r="15" spans="1:5" x14ac:dyDescent="0.25">
      <c r="A15" s="6"/>
      <c r="B15" s="10"/>
      <c r="C15" s="12"/>
      <c r="D15" s="11"/>
      <c r="E15" s="37"/>
    </row>
    <row r="16" spans="1:5" ht="25" x14ac:dyDescent="0.25">
      <c r="A16" s="6"/>
      <c r="B16" s="13" t="s">
        <v>15</v>
      </c>
      <c r="C16" s="14"/>
      <c r="D16" s="11"/>
      <c r="E16" s="37" t="b">
        <f>IF(C16=C54,3,IF(C16=C55,2,IF(C16=C56,1)))</f>
        <v>0</v>
      </c>
    </row>
    <row r="17" spans="1:5" ht="18.5" customHeight="1" x14ac:dyDescent="0.25">
      <c r="A17" s="6"/>
      <c r="B17" s="10"/>
      <c r="C17" s="12"/>
      <c r="D17" s="11"/>
      <c r="E17" s="37"/>
    </row>
    <row r="18" spans="1:5" ht="15.5" customHeight="1" x14ac:dyDescent="0.25">
      <c r="A18" s="6"/>
      <c r="B18" s="15" t="s">
        <v>16</v>
      </c>
      <c r="C18" s="16"/>
      <c r="D18" s="17"/>
      <c r="E18" s="37" t="b">
        <f>IF(C18=C58,3,IF(C18=C59,2,IF(C18=C60,1)))</f>
        <v>0</v>
      </c>
    </row>
    <row r="19" spans="1:5" ht="13.5" customHeight="1" x14ac:dyDescent="0.25">
      <c r="A19" s="6"/>
      <c r="B19" s="11"/>
      <c r="C19" s="18"/>
      <c r="D19" s="17"/>
      <c r="E19" s="41"/>
    </row>
    <row r="20" spans="1:5" ht="27.65" customHeight="1" x14ac:dyDescent="0.25">
      <c r="A20" s="6"/>
      <c r="B20" s="19" t="s">
        <v>20</v>
      </c>
      <c r="C20" s="20"/>
      <c r="D20" s="17"/>
      <c r="E20" s="37" t="b">
        <f>IF(C20=C62,3,IF(C20=C63,2,IF(C20=C64,1)))</f>
        <v>0</v>
      </c>
    </row>
    <row r="21" spans="1:5" ht="13.5" customHeight="1" x14ac:dyDescent="0.25">
      <c r="A21" s="6"/>
      <c r="B21" s="11"/>
      <c r="C21" s="18"/>
      <c r="D21" s="17"/>
      <c r="E21" s="41"/>
    </row>
    <row r="22" spans="1:5" ht="25" x14ac:dyDescent="0.25">
      <c r="A22" s="6"/>
      <c r="B22" s="13" t="s">
        <v>22</v>
      </c>
      <c r="C22" s="20"/>
      <c r="D22" s="17"/>
      <c r="E22" s="37" t="b">
        <f>IF(C22=C66,3,IF(C22=C67,2,IF(C22=C68,1)))</f>
        <v>0</v>
      </c>
    </row>
    <row r="23" spans="1:5" ht="13.5" customHeight="1" x14ac:dyDescent="0.25">
      <c r="A23" s="6"/>
      <c r="B23" s="11"/>
      <c r="C23" s="18"/>
      <c r="D23" s="17"/>
      <c r="E23" s="41"/>
    </row>
    <row r="24" spans="1:5" ht="37.5" x14ac:dyDescent="0.25">
      <c r="A24" s="6"/>
      <c r="B24" s="13" t="s">
        <v>25</v>
      </c>
      <c r="C24" s="20"/>
      <c r="D24" s="17"/>
      <c r="E24" s="37" t="b">
        <f>IF(C24=C70,3,IF(C24=C71,2,IF(C24=C72,1)))</f>
        <v>0</v>
      </c>
    </row>
    <row r="25" spans="1:5" ht="13.5" customHeight="1" x14ac:dyDescent="0.25">
      <c r="A25" s="6"/>
      <c r="B25" s="11"/>
      <c r="C25" s="18"/>
      <c r="D25" s="17"/>
      <c r="E25" s="41"/>
    </row>
    <row r="26" spans="1:5" ht="25" x14ac:dyDescent="0.25">
      <c r="A26" s="6"/>
      <c r="B26" s="13" t="s">
        <v>46</v>
      </c>
      <c r="C26" s="20"/>
      <c r="D26" s="17"/>
      <c r="E26" s="37" t="b">
        <f>IF(C26=C74,3,IF(C26=C75,2,IF(C26=C76,1,IF(C26=C77,2))))</f>
        <v>0</v>
      </c>
    </row>
    <row r="27" spans="1:5" ht="13.5" customHeight="1" x14ac:dyDescent="0.25">
      <c r="A27" s="6"/>
      <c r="B27" s="11"/>
      <c r="C27" s="18"/>
      <c r="D27" s="17"/>
      <c r="E27" s="41"/>
    </row>
    <row r="28" spans="1:5" ht="25" x14ac:dyDescent="0.25">
      <c r="A28" s="6"/>
      <c r="B28" s="19" t="s">
        <v>29</v>
      </c>
      <c r="C28" s="20"/>
      <c r="D28" s="17"/>
      <c r="E28" s="37" t="b">
        <f>IF(C28=C79,3,IF(C28=C80,2,IF(C28=C81,1,IF(C28=C82,2))))</f>
        <v>0</v>
      </c>
    </row>
    <row r="29" spans="1:5" ht="13.5" customHeight="1" x14ac:dyDescent="0.25">
      <c r="A29" s="6"/>
      <c r="B29" s="11"/>
      <c r="C29" s="18"/>
      <c r="D29" s="17"/>
      <c r="E29" s="41"/>
    </row>
    <row r="30" spans="1:5" ht="25" x14ac:dyDescent="0.25">
      <c r="A30" s="6"/>
      <c r="B30" s="19" t="s">
        <v>33</v>
      </c>
      <c r="C30" s="20"/>
      <c r="D30" s="17"/>
      <c r="E30" s="37" t="b">
        <f>IF(C30=C84,3,IF(C30=C85,2,IF(C30=C86,1,IF(C30=C87,2))))</f>
        <v>0</v>
      </c>
    </row>
    <row r="31" spans="1:5" ht="13.5" customHeight="1" x14ac:dyDescent="0.25">
      <c r="A31" s="6"/>
      <c r="B31" s="11"/>
      <c r="C31" s="18"/>
      <c r="D31" s="17"/>
      <c r="E31" s="41"/>
    </row>
    <row r="32" spans="1:5" ht="25" x14ac:dyDescent="0.25">
      <c r="A32" s="6"/>
      <c r="B32" s="13" t="s">
        <v>38</v>
      </c>
      <c r="C32" s="16"/>
      <c r="D32" s="17"/>
      <c r="E32" s="37" t="b">
        <f>IF(C32=C89,3,IF(C32=C90,2,IF(C32=C91,1,IF(C32=C92,2))))</f>
        <v>0</v>
      </c>
    </row>
    <row r="33" spans="1:5" x14ac:dyDescent="0.25">
      <c r="A33" s="6"/>
      <c r="B33" s="10"/>
      <c r="C33" s="21"/>
      <c r="D33" s="17"/>
      <c r="E33" s="41"/>
    </row>
    <row r="34" spans="1:5" ht="25" x14ac:dyDescent="0.25">
      <c r="A34" s="6"/>
      <c r="B34" s="13" t="s">
        <v>39</v>
      </c>
      <c r="C34" s="29"/>
      <c r="D34" s="6"/>
      <c r="E34" s="35"/>
    </row>
    <row r="35" spans="1:5" x14ac:dyDescent="0.25">
      <c r="A35" s="6"/>
      <c r="B35" s="6"/>
      <c r="C35" s="6"/>
      <c r="D35" s="6"/>
      <c r="E35" s="35"/>
    </row>
    <row r="36" spans="1:5" ht="29.5" customHeight="1" x14ac:dyDescent="0.25">
      <c r="A36" s="6"/>
      <c r="B36" s="27" t="s">
        <v>41</v>
      </c>
      <c r="C36" s="30"/>
      <c r="D36" s="6"/>
      <c r="E36" s="35"/>
    </row>
    <row r="37" spans="1:5" x14ac:dyDescent="0.25">
      <c r="A37" s="6"/>
      <c r="B37" s="10"/>
      <c r="C37" s="21"/>
      <c r="D37" s="6"/>
      <c r="E37" s="35"/>
    </row>
    <row r="38" spans="1:5" x14ac:dyDescent="0.25">
      <c r="A38" s="6"/>
      <c r="B38" s="22" t="s">
        <v>36</v>
      </c>
      <c r="C38" s="21"/>
      <c r="D38" s="6"/>
      <c r="E38" s="35">
        <f>SUM(E14:E32)</f>
        <v>0</v>
      </c>
    </row>
    <row r="39" spans="1:5" ht="13.5" customHeight="1" x14ac:dyDescent="0.25">
      <c r="A39" s="6"/>
      <c r="B39" s="23"/>
      <c r="C39" s="24"/>
      <c r="D39" s="6"/>
      <c r="E39" s="35"/>
    </row>
    <row r="40" spans="1:5" ht="13.5" customHeight="1" x14ac:dyDescent="0.25">
      <c r="B40" s="25"/>
    </row>
    <row r="41" spans="1:5" ht="13" x14ac:dyDescent="0.3">
      <c r="A41" s="6"/>
      <c r="B41" s="31" t="s">
        <v>1</v>
      </c>
      <c r="C41" s="32"/>
      <c r="D41" s="31"/>
      <c r="E41" s="31"/>
    </row>
    <row r="42" spans="1:5" ht="13" x14ac:dyDescent="0.3">
      <c r="A42" s="6"/>
      <c r="B42" s="33"/>
      <c r="C42" s="34"/>
      <c r="D42" s="35"/>
      <c r="E42" s="35"/>
    </row>
    <row r="43" spans="1:5" x14ac:dyDescent="0.25">
      <c r="A43" s="6"/>
      <c r="B43" s="36" t="str">
        <f>B10</f>
        <v>Huvudsaklig produktion med betesdjur</v>
      </c>
      <c r="C43" s="34" t="s">
        <v>7</v>
      </c>
      <c r="D43" s="35"/>
      <c r="E43" s="35"/>
    </row>
    <row r="44" spans="1:5" x14ac:dyDescent="0.25">
      <c r="A44" s="6"/>
      <c r="B44" s="36"/>
      <c r="C44" s="34" t="s">
        <v>8</v>
      </c>
      <c r="D44" s="35"/>
      <c r="E44" s="35"/>
    </row>
    <row r="45" spans="1:5" x14ac:dyDescent="0.25">
      <c r="A45" s="6"/>
      <c r="B45" s="36"/>
      <c r="C45" s="34" t="s">
        <v>9</v>
      </c>
      <c r="D45" s="35"/>
      <c r="E45" s="35"/>
    </row>
    <row r="46" spans="1:5" x14ac:dyDescent="0.25">
      <c r="A46" s="6"/>
      <c r="B46" s="36"/>
      <c r="C46" s="34"/>
      <c r="D46" s="35"/>
      <c r="E46" s="35"/>
    </row>
    <row r="47" spans="1:5" ht="37.5" x14ac:dyDescent="0.25">
      <c r="A47" s="6"/>
      <c r="B47" s="36" t="str">
        <f>B12</f>
        <v>Jag samtycker till att Sveriges lantbruksuniversitet samlar in och lagrar uppgifter om mina beten i syfte att genomföra en tävling. Jag är medveten om att jag när som helst kan återkalla uppgifterna.</v>
      </c>
      <c r="C47" s="34" t="s">
        <v>10</v>
      </c>
      <c r="D47" s="35"/>
      <c r="E47" s="35"/>
    </row>
    <row r="48" spans="1:5" x14ac:dyDescent="0.25">
      <c r="A48" s="6"/>
      <c r="B48" s="36"/>
      <c r="C48" s="34" t="s">
        <v>11</v>
      </c>
      <c r="D48" s="35"/>
      <c r="E48" s="35"/>
    </row>
    <row r="49" spans="1:5" ht="13" x14ac:dyDescent="0.3">
      <c r="A49" s="6"/>
      <c r="B49" s="33"/>
      <c r="C49" s="34"/>
      <c r="D49" s="35"/>
      <c r="E49" s="35"/>
    </row>
    <row r="50" spans="1:5" ht="25" x14ac:dyDescent="0.25">
      <c r="A50" s="6"/>
      <c r="B50" s="36" t="str">
        <f>B14</f>
        <v>1. Finns det en uttalad betesstrategi för nötkreaturen och/eller fåren på din gård?</v>
      </c>
      <c r="C50" s="34" t="s">
        <v>13</v>
      </c>
      <c r="D50" s="37">
        <v>3</v>
      </c>
      <c r="E50" s="42"/>
    </row>
    <row r="51" spans="1:5" ht="12.75" customHeight="1" x14ac:dyDescent="0.3">
      <c r="A51" s="6"/>
      <c r="B51" s="31"/>
      <c r="C51" s="38" t="s">
        <v>14</v>
      </c>
      <c r="D51" s="34">
        <v>2</v>
      </c>
      <c r="E51" s="42"/>
    </row>
    <row r="52" spans="1:5" ht="12.75" customHeight="1" x14ac:dyDescent="0.3">
      <c r="A52" s="6"/>
      <c r="B52" s="31"/>
      <c r="C52" s="34" t="s">
        <v>11</v>
      </c>
      <c r="D52" s="34">
        <v>1</v>
      </c>
      <c r="E52" s="42"/>
    </row>
    <row r="53" spans="1:5" ht="12.75" customHeight="1" x14ac:dyDescent="0.3">
      <c r="A53" s="6"/>
      <c r="B53" s="31"/>
      <c r="C53" s="34"/>
      <c r="D53" s="35"/>
      <c r="E53" s="42"/>
    </row>
    <row r="54" spans="1:5" ht="25" x14ac:dyDescent="0.25">
      <c r="A54" s="6"/>
      <c r="B54" s="36" t="str">
        <f>B16</f>
        <v>2. Har du ett djurmaterial som är anpassat för mycket betesdrift avseende val av ras, rastyp och uppfödningsmodell?</v>
      </c>
      <c r="C54" s="34" t="s">
        <v>13</v>
      </c>
      <c r="D54" s="37">
        <v>3</v>
      </c>
      <c r="E54" s="42"/>
    </row>
    <row r="55" spans="1:5" ht="12.75" customHeight="1" x14ac:dyDescent="0.3">
      <c r="A55" s="6"/>
      <c r="B55" s="31"/>
      <c r="C55" s="38" t="s">
        <v>14</v>
      </c>
      <c r="D55" s="34">
        <v>2</v>
      </c>
      <c r="E55" s="42"/>
    </row>
    <row r="56" spans="1:5" ht="12.75" customHeight="1" x14ac:dyDescent="0.3">
      <c r="A56" s="6"/>
      <c r="B56" s="31"/>
      <c r="C56" s="34" t="s">
        <v>11</v>
      </c>
      <c r="D56" s="34">
        <v>1</v>
      </c>
      <c r="E56" s="42"/>
    </row>
    <row r="57" spans="1:5" ht="12.75" customHeight="1" x14ac:dyDescent="0.3">
      <c r="A57" s="6"/>
      <c r="B57" s="31"/>
      <c r="C57" s="34"/>
      <c r="D57" s="34"/>
      <c r="E57" s="42"/>
    </row>
    <row r="58" spans="1:5" ht="37.5" customHeight="1" x14ac:dyDescent="0.25">
      <c r="A58" s="6"/>
      <c r="B58" s="32" t="str">
        <f>B18</f>
        <v>3. Hur ser du till att näringsvärdet på betet blir optimalt?</v>
      </c>
      <c r="C58" s="39" t="s">
        <v>17</v>
      </c>
      <c r="D58" s="34">
        <v>3</v>
      </c>
      <c r="E58" s="42"/>
    </row>
    <row r="59" spans="1:5" ht="12.75" customHeight="1" x14ac:dyDescent="0.3">
      <c r="A59" s="6"/>
      <c r="B59" s="31"/>
      <c r="C59" s="34" t="s">
        <v>18</v>
      </c>
      <c r="D59" s="34">
        <v>2</v>
      </c>
      <c r="E59" s="42"/>
    </row>
    <row r="60" spans="1:5" ht="12.75" customHeight="1" x14ac:dyDescent="0.3">
      <c r="A60" s="6"/>
      <c r="B60" s="31"/>
      <c r="C60" s="34" t="s">
        <v>19</v>
      </c>
      <c r="D60" s="34">
        <v>1</v>
      </c>
      <c r="E60" s="42"/>
    </row>
    <row r="61" spans="1:5" ht="12.75" customHeight="1" x14ac:dyDescent="0.3">
      <c r="A61" s="6"/>
      <c r="B61" s="31"/>
      <c r="C61" s="34"/>
      <c r="D61" s="34"/>
      <c r="E61" s="42"/>
    </row>
    <row r="62" spans="1:5" ht="25" x14ac:dyDescent="0.25">
      <c r="A62" s="6"/>
      <c r="B62" s="36" t="str">
        <f>B20</f>
        <v>4. Säljs produkterna från din gård med något betesrelaterat mervärde?</v>
      </c>
      <c r="C62" s="34" t="s">
        <v>21</v>
      </c>
      <c r="D62" s="34">
        <v>3</v>
      </c>
      <c r="E62" s="42"/>
    </row>
    <row r="63" spans="1:5" ht="12.75" customHeight="1" x14ac:dyDescent="0.25">
      <c r="A63" s="6"/>
      <c r="B63" s="40"/>
      <c r="C63" s="38" t="s">
        <v>14</v>
      </c>
      <c r="D63" s="34">
        <v>2</v>
      </c>
      <c r="E63" s="42"/>
    </row>
    <row r="64" spans="1:5" ht="12.75" customHeight="1" x14ac:dyDescent="0.25">
      <c r="A64" s="6"/>
      <c r="B64" s="40"/>
      <c r="C64" s="34" t="s">
        <v>11</v>
      </c>
      <c r="D64" s="34">
        <v>1</v>
      </c>
      <c r="E64" s="42"/>
    </row>
    <row r="65" spans="1:5" ht="12.75" customHeight="1" x14ac:dyDescent="0.25">
      <c r="A65" s="6"/>
      <c r="B65" s="40"/>
      <c r="C65" s="34"/>
      <c r="D65" s="34"/>
      <c r="E65" s="42"/>
    </row>
    <row r="66" spans="1:5" ht="25" x14ac:dyDescent="0.25">
      <c r="A66" s="6"/>
      <c r="B66" s="36" t="str">
        <f>B22</f>
        <v>5. Har du under de senaste tio åren inspirerat någon annan djurhållare att bli mer intresserad av betesfrågor?</v>
      </c>
      <c r="C66" s="34" t="s">
        <v>23</v>
      </c>
      <c r="D66" s="34">
        <v>3</v>
      </c>
      <c r="E66" s="42"/>
    </row>
    <row r="67" spans="1:5" ht="12.75" customHeight="1" x14ac:dyDescent="0.25">
      <c r="A67" s="6"/>
      <c r="B67" s="40"/>
      <c r="C67" s="34" t="s">
        <v>24</v>
      </c>
      <c r="D67" s="34">
        <v>2</v>
      </c>
      <c r="E67" s="42"/>
    </row>
    <row r="68" spans="1:5" ht="12.75" customHeight="1" x14ac:dyDescent="0.25">
      <c r="A68" s="6"/>
      <c r="B68" s="40"/>
      <c r="C68" s="34" t="s">
        <v>11</v>
      </c>
      <c r="D68" s="34">
        <v>1</v>
      </c>
      <c r="E68" s="42"/>
    </row>
    <row r="69" spans="1:5" ht="12.75" customHeight="1" x14ac:dyDescent="0.25">
      <c r="A69" s="6"/>
      <c r="B69" s="40"/>
      <c r="C69" s="34"/>
      <c r="D69" s="34"/>
      <c r="E69" s="42"/>
    </row>
    <row r="70" spans="1:5" ht="37.5" x14ac:dyDescent="0.25">
      <c r="A70" s="6"/>
      <c r="B70" s="36" t="str">
        <f>B24</f>
        <v>6. Har allmänheten tagit del av dina betesdjur och dina betesmarker på något sätt de senaste tio åren, t.ex. genom vandringsleder, studiebesök eller i media?</v>
      </c>
      <c r="C70" s="34" t="s">
        <v>26</v>
      </c>
      <c r="D70" s="34">
        <v>3</v>
      </c>
      <c r="E70" s="42"/>
    </row>
    <row r="71" spans="1:5" ht="12.75" customHeight="1" x14ac:dyDescent="0.25">
      <c r="A71" s="6"/>
      <c r="B71" s="40"/>
      <c r="C71" s="34" t="s">
        <v>27</v>
      </c>
      <c r="D71" s="34">
        <v>2</v>
      </c>
      <c r="E71" s="42"/>
    </row>
    <row r="72" spans="1:5" ht="12.75" customHeight="1" x14ac:dyDescent="0.25">
      <c r="A72" s="6"/>
      <c r="B72" s="40"/>
      <c r="C72" s="34" t="s">
        <v>11</v>
      </c>
      <c r="D72" s="34">
        <v>1</v>
      </c>
      <c r="E72" s="42"/>
    </row>
    <row r="73" spans="1:5" ht="12.75" customHeight="1" x14ac:dyDescent="0.25">
      <c r="A73" s="6"/>
      <c r="B73" s="40"/>
      <c r="C73" s="34"/>
      <c r="D73" s="34"/>
      <c r="E73" s="42"/>
    </row>
    <row r="74" spans="1:5" ht="25" x14ac:dyDescent="0.25">
      <c r="A74" s="6"/>
      <c r="B74" s="36" t="str">
        <f>B26</f>
        <v>7. Om du har åkermarksbete, är din fröblandning anpassad för betesdrift?</v>
      </c>
      <c r="C74" s="34" t="s">
        <v>13</v>
      </c>
      <c r="D74" s="37">
        <v>3</v>
      </c>
      <c r="E74" s="42"/>
    </row>
    <row r="75" spans="1:5" ht="12.75" customHeight="1" x14ac:dyDescent="0.25">
      <c r="A75" s="6"/>
      <c r="B75" s="40"/>
      <c r="C75" s="38" t="s">
        <v>14</v>
      </c>
      <c r="D75" s="34">
        <v>2</v>
      </c>
      <c r="E75" s="42"/>
    </row>
    <row r="76" spans="1:5" ht="12.75" customHeight="1" x14ac:dyDescent="0.25">
      <c r="A76" s="6"/>
      <c r="B76" s="40"/>
      <c r="C76" s="34" t="s">
        <v>11</v>
      </c>
      <c r="D76" s="34">
        <v>1</v>
      </c>
      <c r="E76" s="42"/>
    </row>
    <row r="77" spans="1:5" ht="12.75" customHeight="1" x14ac:dyDescent="0.25">
      <c r="A77" s="6"/>
      <c r="B77" s="40"/>
      <c r="C77" s="34" t="s">
        <v>28</v>
      </c>
      <c r="D77" s="34">
        <v>2</v>
      </c>
      <c r="E77" s="42"/>
    </row>
    <row r="78" spans="1:5" ht="12.75" customHeight="1" x14ac:dyDescent="0.25">
      <c r="A78" s="6"/>
      <c r="B78" s="40"/>
      <c r="C78" s="34"/>
      <c r="D78" s="34"/>
      <c r="E78" s="42"/>
    </row>
    <row r="79" spans="1:5" ht="25" x14ac:dyDescent="0.25">
      <c r="A79" s="6"/>
      <c r="B79" s="36" t="str">
        <f>B28</f>
        <v>8. Om du har åkermarksbete, hur ser rotationen mellan fållor ut för din största djurgrupp?</v>
      </c>
      <c r="C79" s="34" t="s">
        <v>30</v>
      </c>
      <c r="D79" s="37">
        <v>3</v>
      </c>
      <c r="E79" s="42"/>
    </row>
    <row r="80" spans="1:5" ht="12.75" customHeight="1" x14ac:dyDescent="0.25">
      <c r="A80" s="6"/>
      <c r="B80" s="40"/>
      <c r="C80" s="34" t="s">
        <v>31</v>
      </c>
      <c r="D80" s="34">
        <v>2</v>
      </c>
      <c r="E80" s="42"/>
    </row>
    <row r="81" spans="1:5" ht="12.75" customHeight="1" x14ac:dyDescent="0.25">
      <c r="A81" s="6"/>
      <c r="B81" s="40"/>
      <c r="C81" s="34" t="s">
        <v>32</v>
      </c>
      <c r="D81" s="34">
        <v>1</v>
      </c>
      <c r="E81" s="42"/>
    </row>
    <row r="82" spans="1:5" ht="12.75" customHeight="1" x14ac:dyDescent="0.25">
      <c r="A82" s="6"/>
      <c r="B82" s="40"/>
      <c r="C82" s="34" t="s">
        <v>28</v>
      </c>
      <c r="D82" s="34">
        <v>2</v>
      </c>
      <c r="E82" s="42"/>
    </row>
    <row r="83" spans="1:5" ht="12.75" customHeight="1" x14ac:dyDescent="0.25">
      <c r="A83" s="6"/>
      <c r="B83" s="40"/>
      <c r="C83" s="34"/>
      <c r="D83" s="34"/>
      <c r="E83" s="42"/>
    </row>
    <row r="84" spans="1:5" ht="25" x14ac:dyDescent="0.25">
      <c r="A84" s="6"/>
      <c r="B84" s="36" t="str">
        <f>B30</f>
        <v>9. Om du har naturbetesmark, hur stor andel av marken är berättigad till miljöstöd för särskilda värden?</v>
      </c>
      <c r="C84" s="34" t="s">
        <v>42</v>
      </c>
      <c r="D84" s="37">
        <v>3</v>
      </c>
      <c r="E84" s="42"/>
    </row>
    <row r="85" spans="1:5" ht="12.75" customHeight="1" x14ac:dyDescent="0.25">
      <c r="A85" s="6"/>
      <c r="B85" s="40"/>
      <c r="C85" s="34" t="s">
        <v>34</v>
      </c>
      <c r="D85" s="34">
        <v>2</v>
      </c>
      <c r="E85" s="42"/>
    </row>
    <row r="86" spans="1:5" ht="12.75" customHeight="1" x14ac:dyDescent="0.25">
      <c r="A86" s="6"/>
      <c r="B86" s="40"/>
      <c r="C86" s="34" t="s">
        <v>43</v>
      </c>
      <c r="D86" s="34">
        <v>1</v>
      </c>
      <c r="E86" s="42"/>
    </row>
    <row r="87" spans="1:5" x14ac:dyDescent="0.25">
      <c r="A87" s="6"/>
      <c r="B87" s="40"/>
      <c r="C87" s="39" t="s">
        <v>35</v>
      </c>
      <c r="D87" s="34">
        <v>2</v>
      </c>
      <c r="E87" s="42"/>
    </row>
    <row r="88" spans="1:5" x14ac:dyDescent="0.25">
      <c r="A88" s="6"/>
      <c r="B88" s="40"/>
      <c r="C88" s="39"/>
      <c r="D88" s="34"/>
      <c r="E88" s="42"/>
    </row>
    <row r="89" spans="1:5" ht="25" x14ac:dyDescent="0.25">
      <c r="A89" s="6"/>
      <c r="B89" s="36" t="str">
        <f>B32</f>
        <v>10. Om du har naturbetesmark, har du restaurerat nya naturbetesmarker de senaste tio åren?</v>
      </c>
      <c r="C89" s="39" t="s">
        <v>44</v>
      </c>
      <c r="D89" s="37">
        <v>3</v>
      </c>
      <c r="E89" s="42"/>
    </row>
    <row r="90" spans="1:5" ht="25" x14ac:dyDescent="0.25">
      <c r="A90" s="6"/>
      <c r="B90" s="40"/>
      <c r="C90" s="39" t="s">
        <v>45</v>
      </c>
      <c r="D90" s="34">
        <v>2</v>
      </c>
      <c r="E90" s="42"/>
    </row>
    <row r="91" spans="1:5" x14ac:dyDescent="0.25">
      <c r="A91" s="6"/>
      <c r="B91" s="40"/>
      <c r="C91" s="39" t="s">
        <v>11</v>
      </c>
      <c r="D91" s="34">
        <v>1</v>
      </c>
      <c r="E91" s="42"/>
    </row>
    <row r="92" spans="1:5" x14ac:dyDescent="0.25">
      <c r="A92" s="6"/>
      <c r="B92" s="40"/>
      <c r="C92" s="39" t="s">
        <v>35</v>
      </c>
      <c r="D92" s="34">
        <v>2</v>
      </c>
      <c r="E92" s="42"/>
    </row>
    <row r="93" spans="1:5" ht="12.75" customHeight="1" x14ac:dyDescent="0.25">
      <c r="A93" s="6"/>
      <c r="B93" s="40"/>
      <c r="C93" s="34"/>
      <c r="D93" s="35"/>
      <c r="E93" s="42"/>
    </row>
  </sheetData>
  <mergeCells count="1">
    <mergeCell ref="E50:E93"/>
  </mergeCells>
  <dataValidations count="12">
    <dataValidation type="list" allowBlank="1" showInputMessage="1" showErrorMessage="1" sqref="C18" xr:uid="{00000000-0002-0000-0000-000001000000}">
      <formula1>$C$58:$C$60</formula1>
    </dataValidation>
    <dataValidation type="list" allowBlank="1" showInputMessage="1" showErrorMessage="1" sqref="C10" xr:uid="{00000000-0002-0000-0000-000002000000}">
      <formula1>$C$43:$C$45</formula1>
    </dataValidation>
    <dataValidation type="list" allowBlank="1" showInputMessage="1" showErrorMessage="1" sqref="C12" xr:uid="{00000000-0002-0000-0000-000003000000}">
      <formula1>$C$47:$C$48</formula1>
    </dataValidation>
    <dataValidation type="list" allowBlank="1" showInputMessage="1" showErrorMessage="1" sqref="C14:C15" xr:uid="{00000000-0002-0000-0000-000004000000}">
      <formula1>$C$50:$C$52</formula1>
    </dataValidation>
    <dataValidation type="list" allowBlank="1" showInputMessage="1" showErrorMessage="1" sqref="C16" xr:uid="{00000000-0002-0000-0000-000005000000}">
      <formula1>$C$54:$C$56</formula1>
    </dataValidation>
    <dataValidation type="list" allowBlank="1" showInputMessage="1" showErrorMessage="1" sqref="C20" xr:uid="{00000000-0002-0000-0000-000006000000}">
      <formula1>$C$62:$C$64</formula1>
    </dataValidation>
    <dataValidation type="list" allowBlank="1" showInputMessage="1" showErrorMessage="1" sqref="C22" xr:uid="{00000000-0002-0000-0000-000007000000}">
      <formula1>$C$66:$C$68</formula1>
    </dataValidation>
    <dataValidation type="list" allowBlank="1" showInputMessage="1" showErrorMessage="1" sqref="C24" xr:uid="{00000000-0002-0000-0000-000008000000}">
      <formula1>$C$70:$C$72</formula1>
    </dataValidation>
    <dataValidation type="list" allowBlank="1" showInputMessage="1" showErrorMessage="1" sqref="C26" xr:uid="{00000000-0002-0000-0000-000009000000}">
      <formula1>$C$74:$C$77</formula1>
    </dataValidation>
    <dataValidation type="list" allowBlank="1" showInputMessage="1" showErrorMessage="1" sqref="C28" xr:uid="{00000000-0002-0000-0000-00000A000000}">
      <formula1>$C$79:$C$82</formula1>
    </dataValidation>
    <dataValidation type="list" allowBlank="1" showInputMessage="1" showErrorMessage="1" sqref="C30" xr:uid="{00000000-0002-0000-0000-00000B000000}">
      <formula1>$C$84:$C$87</formula1>
    </dataValidation>
    <dataValidation type="list" allowBlank="1" showInputMessage="1" showErrorMessage="1" sqref="C32" xr:uid="{00000000-0002-0000-0000-00000C000000}">
      <formula1>$C$89:$C$92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Betesmästare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Hessle</dc:creator>
  <cp:lastModifiedBy>Anna Hessle</cp:lastModifiedBy>
  <dcterms:created xsi:type="dcterms:W3CDTF">2024-04-07T08:05:38Z</dcterms:created>
  <dcterms:modified xsi:type="dcterms:W3CDTF">2026-04-30T08:09:22Z</dcterms:modified>
</cp:coreProperties>
</file>